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załacznik nr 1" sheetId="1" r:id="rId1"/>
    <sheet name="załacznik nr 2" sheetId="2" r:id="rId2"/>
    <sheet name="załacznik nr 3" sheetId="3" r:id="rId3"/>
  </sheets>
  <definedNames/>
  <calcPr fullCalcOnLoad="1"/>
</workbook>
</file>

<file path=xl/sharedStrings.xml><?xml version="1.0" encoding="utf-8"?>
<sst xmlns="http://schemas.openxmlformats.org/spreadsheetml/2006/main" count="503" uniqueCount="326">
  <si>
    <t>PLAN DOCHODÓW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</si>
  <si>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</si>
  <si>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</si>
  <si>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</si>
  <si>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</si>
  <si>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</si>
  <si>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</si>
  <si>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</si>
  <si>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</si>
  <si>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</si>
  <si>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6 694 177,00</t>
  </si>
  <si>
    <t>- 4 114 512,00</t>
  </si>
  <si>
    <t>2 579 665,00</t>
  </si>
  <si>
    <t>60014</t>
  </si>
  <si>
    <t>Drogi publiczne powiatowe</t>
  </si>
  <si>
    <t>0970</t>
  </si>
  <si>
    <t>Wpływy z różnych dochodów</t>
  </si>
  <si>
    <t>2 000,00</t>
  </si>
  <si>
    <t>34 599,00</t>
  </si>
  <si>
    <t>36 599,00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</si>
  <si>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</si>
  <si>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</si>
  <si>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4 149 111,00</t>
  </si>
  <si>
    <t>- 4 149 111,00</t>
  </si>
  <si>
    <t>0,00</t>
  </si>
  <si>
    <t>750</t>
  </si>
  <si>
    <t>Administracja publiczna</t>
  </si>
  <si>
    <t>408 934,00</t>
  </si>
  <si>
    <t>9 000,00</t>
  </si>
  <si>
    <t>417 934,00</t>
  </si>
  <si>
    <t>75020</t>
  </si>
  <si>
    <t>Starostwa powiatowe</t>
  </si>
  <si>
    <t>65 038,00</t>
  </si>
  <si>
    <t>74 038,00</t>
  </si>
  <si>
    <t>3 000,00</t>
  </si>
  <si>
    <t>12 000,00</t>
  </si>
  <si>
    <t>75095</t>
  </si>
  <si>
    <t>Pozostała działalność</t>
  </si>
  <si>
    <t>3 295,00</t>
  </si>
  <si>
    <t>- 3 295,00</t>
  </si>
  <si>
    <t>2700</t>
  </si>
  <si>
    <t>Środki na dofinansowanie własnych zadań bieżących gmin (związków gmin), powiatów (związków powiatów), samorządów województw, pozyskane z innych źródeł</t>
  </si>
  <si>
    <t>852</t>
  </si>
  <si>
    <t>Pomoc społeczna</t>
  </si>
  <si>
    <t>185 254,00</t>
  </si>
  <si>
    <t>27 875,00</t>
  </si>
  <si>
    <t>213 129,00</t>
  </si>
  <si>
    <t>85218</t>
  </si>
  <si>
    <t>Powiatowe centra pomocy rodzinie</t>
  </si>
  <si>
    <t>2 500,00</t>
  </si>
  <si>
    <t>1 875,00</t>
  </si>
  <si>
    <t>4 375,00</t>
  </si>
  <si>
    <t>0920</t>
  </si>
  <si>
    <t>Pozostałe odsetki</t>
  </si>
  <si>
    <t>85295</t>
  </si>
  <si>
    <t>26 000,00</t>
  </si>
  <si>
    <t>2120</t>
  </si>
  <si>
    <t>Dotacje celowe otrzymane z budżetu państwa na zadania bieżące realizowane przez powiat na podstawie porozumień z organami administracji rządowej</t>
  </si>
  <si>
    <t>853</t>
  </si>
  <si>
    <t>Pozostałe zadania w zakresie polityki społecznej</t>
  </si>
  <si>
    <t>4 106 075,00</t>
  </si>
  <si>
    <t>26 974,00</t>
  </si>
  <si>
    <t>4 133 049,00</t>
  </si>
  <si>
    <t>85324</t>
  </si>
  <si>
    <t>Państwowy Fundusz Rehabilitacji Osób Niepełnosprawnych</t>
  </si>
  <si>
    <t>24 993,00</t>
  </si>
  <si>
    <t>85333</t>
  </si>
  <si>
    <t>Powiatowe urzędy pracy</t>
  </si>
  <si>
    <t>1 477 644,00</t>
  </si>
  <si>
    <t>1 981,00</t>
  </si>
  <si>
    <t>1 479 625,00</t>
  </si>
  <si>
    <t>3 159,00</t>
  </si>
  <si>
    <t>5 140,00</t>
  </si>
  <si>
    <t>Razem:</t>
  </si>
  <si>
    <t>87 538 256,00</t>
  </si>
  <si>
    <t>- 4 050 663,00</t>
  </si>
  <si>
    <t>83 487 593,00</t>
  </si>
  <si>
    <t>Strona 1</t>
  </si>
  <si>
    <t>BeSTia</t>
  </si>
  <si>
    <t>załacznik nr 1</t>
  </si>
  <si>
    <t>załacznik nr 2</t>
  </si>
  <si>
    <t>plan wydatków na 2011 rok</t>
  </si>
  <si>
    <t>020</t>
  </si>
  <si>
    <t>Leśnictwo</t>
  </si>
  <si>
    <t>115 256,00</t>
  </si>
  <si>
    <t>- 23 142,00</t>
  </si>
  <si>
    <t>92 114,00</t>
  </si>
  <si>
    <t>02002</t>
  </si>
  <si>
    <t>Nadzór nad gospodarką leśną</t>
  </si>
  <si>
    <t>33 401,00</t>
  </si>
  <si>
    <t>10 259,00</t>
  </si>
  <si>
    <t>4110</t>
  </si>
  <si>
    <t>Składki na ubezpieczenia społeczne</t>
  </si>
  <si>
    <t>4 922,00</t>
  </si>
  <si>
    <t>- 3 726,00</t>
  </si>
  <si>
    <t>1 196,00</t>
  </si>
  <si>
    <t>4120</t>
  </si>
  <si>
    <t>Składki na Fundusz Pracy</t>
  </si>
  <si>
    <t>794,00</t>
  </si>
  <si>
    <t>- 601,00</t>
  </si>
  <si>
    <t>193,00</t>
  </si>
  <si>
    <t>4170</t>
  </si>
  <si>
    <t>Wynagrodzenia bezosobowe</t>
  </si>
  <si>
    <t>26 685,00</t>
  </si>
  <si>
    <t>- 18 815,00</t>
  </si>
  <si>
    <t>7 870,00</t>
  </si>
  <si>
    <t>13 428 069,00</t>
  </si>
  <si>
    <t>- 4 064 111,00</t>
  </si>
  <si>
    <t>9 363 958,00</t>
  </si>
  <si>
    <t>13 008 069,00</t>
  </si>
  <si>
    <t>8 943 958,00</t>
  </si>
  <si>
    <t>4210</t>
  </si>
  <si>
    <t>Zakup materiałów i wyposażenia</t>
  </si>
  <si>
    <t>375 074,00</t>
  </si>
  <si>
    <t>8 000,00</t>
  </si>
  <si>
    <t>383 074,00</t>
  </si>
  <si>
    <t>4270</t>
  </si>
  <si>
    <t>Zakup usług remontowych</t>
  </si>
  <si>
    <t>705 000,00</t>
  </si>
  <si>
    <t>57 000,00</t>
  </si>
  <si>
    <t>762 000,00</t>
  </si>
  <si>
    <t>4300</t>
  </si>
  <si>
    <t>Zakup usług pozostałych</t>
  </si>
  <si>
    <t>1 428 889,00</t>
  </si>
  <si>
    <t>20 000,00</t>
  </si>
  <si>
    <t>1 448 889,00</t>
  </si>
  <si>
    <t>6057</t>
  </si>
  <si>
    <t>Wydatki inwestycyjne jednostek budżetowych</t>
  </si>
  <si>
    <t>700</t>
  </si>
  <si>
    <t>Gospodarka mieszkaniowa</t>
  </si>
  <si>
    <t>131 500,00</t>
  </si>
  <si>
    <t>- 70 000,00</t>
  </si>
  <si>
    <t>61 500,00</t>
  </si>
  <si>
    <t>70005</t>
  </si>
  <si>
    <t>Gospodarka gruntami i nieruchomościami</t>
  </si>
  <si>
    <t>6 655 269,00</t>
  </si>
  <si>
    <t>33 142,00</t>
  </si>
  <si>
    <t>6 688 411,00</t>
  </si>
  <si>
    <t>5 681 248,00</t>
  </si>
  <si>
    <t>5 714 390,00</t>
  </si>
  <si>
    <t>4010</t>
  </si>
  <si>
    <t>Wynagrodzenia osobowe pracowników</t>
  </si>
  <si>
    <t>3 108 952,00</t>
  </si>
  <si>
    <t>18 815,00</t>
  </si>
  <si>
    <t>3 127 767,00</t>
  </si>
  <si>
    <t>425 822,00</t>
  </si>
  <si>
    <t>3 726,00</t>
  </si>
  <si>
    <t>429 548,00</t>
  </si>
  <si>
    <t>71 930,00</t>
  </si>
  <si>
    <t>601,00</t>
  </si>
  <si>
    <t>72 531,00</t>
  </si>
  <si>
    <t>628 317,00</t>
  </si>
  <si>
    <t>1 300,00</t>
  </si>
  <si>
    <t>629 617,00</t>
  </si>
  <si>
    <t>505 050,00</t>
  </si>
  <si>
    <t>7 000,00</t>
  </si>
  <si>
    <t>512 050,00</t>
  </si>
  <si>
    <t>4350</t>
  </si>
  <si>
    <t>Zakup usług dostępu do sieci Internet</t>
  </si>
  <si>
    <t>55 200,00</t>
  </si>
  <si>
    <t>700,00</t>
  </si>
  <si>
    <t>55 900,00</t>
  </si>
  <si>
    <t>4370</t>
  </si>
  <si>
    <t>Opłata z tytułu zakupu usług telekomunikacyjnych świadczonych w stacjonarnej publicznej sieci telefonicznej.</t>
  </si>
  <si>
    <t>30 000,00</t>
  </si>
  <si>
    <t>1 000,00</t>
  </si>
  <si>
    <t>31 000,00</t>
  </si>
  <si>
    <t>754</t>
  </si>
  <si>
    <t>Bezpieczeństwo publiczne i ochrona przeciwpożarowa</t>
  </si>
  <si>
    <t>7 125 080,00</t>
  </si>
  <si>
    <t>7 127 580,00</t>
  </si>
  <si>
    <t>75405</t>
  </si>
  <si>
    <t>Komendy powiatowe Policji</t>
  </si>
  <si>
    <t>3000</t>
  </si>
  <si>
    <t>Wpłaty jednostek na państwowy fundusz celowy</t>
  </si>
  <si>
    <t>758</t>
  </si>
  <si>
    <t>Różne rozliczenia</t>
  </si>
  <si>
    <t>1 106 599,00</t>
  </si>
  <si>
    <t>- 290 000,00</t>
  </si>
  <si>
    <t>816 599,00</t>
  </si>
  <si>
    <t>75818</t>
  </si>
  <si>
    <t>Rezerwy ogólne i celowe</t>
  </si>
  <si>
    <t>4810</t>
  </si>
  <si>
    <t>Rezerwy</t>
  </si>
  <si>
    <t>801</t>
  </si>
  <si>
    <t>Oświata i wychowanie</t>
  </si>
  <si>
    <t>28 745 256,00</t>
  </si>
  <si>
    <t>- 209,00</t>
  </si>
  <si>
    <t>28 745 047,00</t>
  </si>
  <si>
    <t>80130</t>
  </si>
  <si>
    <t>Szkoły zawodowe</t>
  </si>
  <si>
    <t>16 459 665,00</t>
  </si>
  <si>
    <t>16 459 456,00</t>
  </si>
  <si>
    <t>4440</t>
  </si>
  <si>
    <t>Odpisy na zakładowy fundusz świadczeń socjalnych</t>
  </si>
  <si>
    <t>455 551,00</t>
  </si>
  <si>
    <t>455 342,00</t>
  </si>
  <si>
    <t>5 989 753,00</t>
  </si>
  <si>
    <t>358 967,00</t>
  </si>
  <si>
    <t>6 348 720,00</t>
  </si>
  <si>
    <t>85201</t>
  </si>
  <si>
    <t>Placówki opiekuńczo-wychowawcze</t>
  </si>
  <si>
    <t>2 356 998,00</t>
  </si>
  <si>
    <t>272 317,00</t>
  </si>
  <si>
    <t>2 629 315,00</t>
  </si>
  <si>
    <t>2320</t>
  </si>
  <si>
    <t>Dotacje celowe przekazane dla powiatu na zadania bieżące realizowane na podstawie porozumień (umów) między jednostkami samorządu terytorialnego</t>
  </si>
  <si>
    <t>1 022 556,00</t>
  </si>
  <si>
    <t>265 000,00</t>
  </si>
  <si>
    <t>1 287 556,00</t>
  </si>
  <si>
    <t>650 000,00</t>
  </si>
  <si>
    <t>6 654,00</t>
  </si>
  <si>
    <t>656 654,00</t>
  </si>
  <si>
    <t>108 000,00</t>
  </si>
  <si>
    <t>663,00</t>
  </si>
  <si>
    <t>108 663,00</t>
  </si>
  <si>
    <t>85204</t>
  </si>
  <si>
    <t>Rodziny zastępcze</t>
  </si>
  <si>
    <t>3 159 443,00</t>
  </si>
  <si>
    <t>45 657,00</t>
  </si>
  <si>
    <t>3 205 100,00</t>
  </si>
  <si>
    <t>123 620,00</t>
  </si>
  <si>
    <t>143 620,00</t>
  </si>
  <si>
    <t>64 289,00</t>
  </si>
  <si>
    <t>67 289,00</t>
  </si>
  <si>
    <t>10 000,00</t>
  </si>
  <si>
    <t>782,00</t>
  </si>
  <si>
    <t>10 782,00</t>
  </si>
  <si>
    <t>278 242,00</t>
  </si>
  <si>
    <t>298 242,00</t>
  </si>
  <si>
    <t>4410</t>
  </si>
  <si>
    <t>Podróże służbowe krajowe</t>
  </si>
  <si>
    <t>3 070,00</t>
  </si>
  <si>
    <t>4 945,00</t>
  </si>
  <si>
    <t>426 840,00</t>
  </si>
  <si>
    <t>14 993,00</t>
  </si>
  <si>
    <t>441 833,00</t>
  </si>
  <si>
    <t>4260</t>
  </si>
  <si>
    <t>Zakup energii</t>
  </si>
  <si>
    <t>16 000,00</t>
  </si>
  <si>
    <t>6 000,00</t>
  </si>
  <si>
    <t>22 000,00</t>
  </si>
  <si>
    <t>5 200,00</t>
  </si>
  <si>
    <t>4 500,00</t>
  </si>
  <si>
    <t>9 700,00</t>
  </si>
  <si>
    <t>42 000,00</t>
  </si>
  <si>
    <t>3 993,00</t>
  </si>
  <si>
    <t>45 993,00</t>
  </si>
  <si>
    <t>500,00</t>
  </si>
  <si>
    <t>3 500,00</t>
  </si>
  <si>
    <t>3110</t>
  </si>
  <si>
    <t>Świadczenia społeczne</t>
  </si>
  <si>
    <t>5 519 150,00</t>
  </si>
  <si>
    <t>5 521 131,00</t>
  </si>
  <si>
    <t>2 644 705,00</t>
  </si>
  <si>
    <t>2 646 686,00</t>
  </si>
  <si>
    <t>26 031,00</t>
  </si>
  <si>
    <t>28 012,00</t>
  </si>
  <si>
    <t>854</t>
  </si>
  <si>
    <t>Edukacyjna opieka wychowawcza</t>
  </si>
  <si>
    <t>3 758 619,00</t>
  </si>
  <si>
    <t>209,00</t>
  </si>
  <si>
    <t>3 758 828,00</t>
  </si>
  <si>
    <t>Strona 2</t>
  </si>
  <si>
    <t>85410</t>
  </si>
  <si>
    <t>Internaty i bursy szkolne</t>
  </si>
  <si>
    <t>390 917,00</t>
  </si>
  <si>
    <t>391 126,00</t>
  </si>
  <si>
    <t>12 089,00</t>
  </si>
  <si>
    <t>12 298,00</t>
  </si>
  <si>
    <t>90 721 015,00</t>
  </si>
  <si>
    <t>86 670 352,00</t>
  </si>
  <si>
    <t>Strona 3</t>
  </si>
  <si>
    <t>ZAŁĄCZNIK NR  3</t>
  </si>
  <si>
    <t>Dotacje celowe i podmiotowe na zadania własne powiatu realizowane przez podmioty należące
i nienależące do sektora finansów publicznych w 2011r.</t>
  </si>
  <si>
    <t>Lp.</t>
  </si>
  <si>
    <t>§</t>
  </si>
  <si>
    <t>Nazwa zadania</t>
  </si>
  <si>
    <t>Kwota dotacji ogółem:</t>
  </si>
  <si>
    <t>dotacje dla jednostek sektora finansów publicznych</t>
  </si>
  <si>
    <t>dotacje dla jednostek spoza sektora finansów publicznych</t>
  </si>
  <si>
    <t>przedmiotowe</t>
  </si>
  <si>
    <t>podmiotowe</t>
  </si>
  <si>
    <t xml:space="preserve"> celowe</t>
  </si>
  <si>
    <t xml:space="preserve">zadania bieżące </t>
  </si>
  <si>
    <t>1.</t>
  </si>
  <si>
    <t>Placówki opiekuńczo - wychowawcze</t>
  </si>
  <si>
    <t>2.</t>
  </si>
  <si>
    <t>3.</t>
  </si>
  <si>
    <t>85226</t>
  </si>
  <si>
    <t>2310</t>
  </si>
  <si>
    <t>Ośrodki adopcyjno - opiekuńcze</t>
  </si>
  <si>
    <t>4.</t>
  </si>
  <si>
    <t>921</t>
  </si>
  <si>
    <t>92105</t>
  </si>
  <si>
    <t>2710</t>
  </si>
  <si>
    <t>Pozostałe zadania w zakresie kultury</t>
  </si>
  <si>
    <t>5.</t>
  </si>
  <si>
    <t>80120</t>
  </si>
  <si>
    <t>2540</t>
  </si>
  <si>
    <t>Społeczne Uzupełniajace Liceum Ogólnokształcące dla dorosłych w Zaganiu</t>
  </si>
  <si>
    <t>6.</t>
  </si>
  <si>
    <t>Zakład Doskonalenia Zawodowego w Zielonej Górze- Liceum Ogólnokształcące dla dorosłych</t>
  </si>
  <si>
    <t>8.</t>
  </si>
  <si>
    <t xml:space="preserve">Zakład Doskonalenia Zawodowego w Zielonej Górze- Uzupełniające Liceum Ogólnokształcące </t>
  </si>
  <si>
    <t>9.</t>
  </si>
  <si>
    <t>Uzupełniające Liceum Ogólnokształcące dla dorosłych- w Gozdnicy</t>
  </si>
  <si>
    <t>Szkoła Policealna ZDZ Zielona Góra</t>
  </si>
  <si>
    <t>10.</t>
  </si>
  <si>
    <t>Niepubliczna Zasadnicza Szkoła Zawodowa w Wiechlicach</t>
  </si>
  <si>
    <t>11.</t>
  </si>
  <si>
    <t>85311</t>
  </si>
  <si>
    <t>2580</t>
  </si>
  <si>
    <t>Dotacja na Warsztaty Terapii Zajeciowej w Wiechlicach</t>
  </si>
  <si>
    <t>12.</t>
  </si>
  <si>
    <t xml:space="preserve">Dotacje celowe z budżetu na finansowanie lub dofinansowanie prac remontowych i konserwatorskich obiektów zabytkowych przekazane jednostkom niezaliczanym do sektora finansów publicznych </t>
  </si>
  <si>
    <t>zadania majątkowe</t>
  </si>
  <si>
    <t>dotacja celowaj dla Województwa Lubuskiego na dofinansowanie zadania „Przebudowa drogi wojewódzkiej nr 296 w ciągu ulicy Przyjaciół Żołnierza w Żaganiu”</t>
  </si>
  <si>
    <t>Dotacja dla GMINY IŁOWA- Kompleksowy program bezpieczeństwa na drogach gminnych poprzez przebudowę nawierzchni i montaz urządzeń poprawiających bezpieczeństwo</t>
  </si>
  <si>
    <t>Dotacja dla GMINY NIEGOSŁAWICE -Zintegrowany system przebudowanych dróg gminnych , uwzgledniający poprawe bezpieczeństwa z siecia dróg powiatowych , wojewódzkich i krajowych w gminie Niegosławice</t>
  </si>
  <si>
    <t>formie dotacji celowej dla Gminy Niegosławice na dofinansowanie zadania „wykonanie nawierzchni bitumicznej w ciągu drogi powiatowej nr 1058F w miejscowości Krzywczyce”</t>
  </si>
  <si>
    <t>dotacji celowej dla Gminy Niegosławice na dofinansowanie zadania „wykonanie nawierzchni bitumicznej w ciągu drogi powiatowej nr 1057F w miejscowości  Stara Jabłonna do skrzyżowania z droga powiatowa 1036F”</t>
  </si>
  <si>
    <t>dotacji celowej dla Gminy Małomice na dofinansowanie zadania inwestycyjnego „Przebudowa mostu na kanale turbinowym w ciągu drogi powiatowej 1042F- ulica Kościuszki w Małomicach”</t>
  </si>
  <si>
    <t>7.</t>
  </si>
  <si>
    <t xml:space="preserve">Dotacja dla URZĘDU MARSZAŁKOWSKIEGO wkład własny w projekt "Lubuski e-urząd" </t>
  </si>
  <si>
    <t>Ogółem: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</si>
</sst>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4"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6" fillId="26" borderId="10" xfId="0" applyAlignment="1">
      <alignment horizontal="left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4" borderId="0" xfId="0" applyAlignment="1">
      <alignment horizontal="right" vertical="center" wrapText="1"/>
    </xf>
    <xf numFmtId="49" fontId="0" fillId="24" borderId="0" xfId="0" applyAlignment="1">
      <alignment horizontal="center" vertical="center" wrapText="1"/>
    </xf>
    <xf numFmtId="49" fontId="2" fillId="24" borderId="13" xfId="0" applyAlignment="1">
      <alignment horizontal="center" vertical="center" wrapText="1"/>
    </xf>
    <xf numFmtId="49" fontId="4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49" fontId="6" fillId="26" borderId="10" xfId="0" applyAlignment="1">
      <alignment horizontal="center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4" borderId="10" xfId="0" applyAlignment="1">
      <alignment horizontal="center" vertical="center" wrapText="1"/>
    </xf>
    <xf numFmtId="49" fontId="4" fillId="24" borderId="14" xfId="0" applyFont="1" applyBorder="1" applyAlignment="1">
      <alignment horizontal="center" vertical="top" wrapText="1"/>
    </xf>
    <xf numFmtId="49" fontId="4" fillId="24" borderId="15" xfId="0" applyFont="1" applyBorder="1" applyAlignment="1">
      <alignment horizontal="center" vertical="top" wrapText="1"/>
    </xf>
    <xf numFmtId="49" fontId="8" fillId="24" borderId="14" xfId="0" applyFont="1" applyBorder="1" applyAlignment="1">
      <alignment horizontal="center" vertical="top" wrapText="1"/>
    </xf>
    <xf numFmtId="49" fontId="8" fillId="24" borderId="15" xfId="0" applyFont="1" applyBorder="1" applyAlignment="1">
      <alignment horizontal="center" vertical="top" wrapText="1"/>
    </xf>
    <xf numFmtId="49" fontId="2" fillId="24" borderId="11" xfId="0" applyAlignment="1">
      <alignment horizontal="center" vertical="center" wrapText="1"/>
    </xf>
    <xf numFmtId="49" fontId="9" fillId="24" borderId="10" xfId="0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2" fillId="27" borderId="0" xfId="0" applyFont="1" applyFill="1" applyAlignment="1">
      <alignment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28" borderId="16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28" borderId="23" xfId="0" applyFont="1" applyFill="1" applyBorder="1" applyAlignment="1">
      <alignment horizontal="center" vertical="center"/>
    </xf>
    <xf numFmtId="0" fontId="33" fillId="28" borderId="24" xfId="0" applyFont="1" applyFill="1" applyBorder="1" applyAlignment="1">
      <alignment horizontal="center" vertical="center"/>
    </xf>
    <xf numFmtId="0" fontId="33" fillId="28" borderId="25" xfId="0" applyFont="1" applyFill="1" applyBorder="1" applyAlignment="1">
      <alignment horizontal="center" vertical="center"/>
    </xf>
    <xf numFmtId="0" fontId="33" fillId="28" borderId="26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36" fillId="28" borderId="30" xfId="0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8" borderId="32" xfId="0" applyFont="1" applyFill="1" applyBorder="1" applyAlignment="1">
      <alignment horizontal="center" vertical="center"/>
    </xf>
    <xf numFmtId="0" fontId="37" fillId="28" borderId="33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4" fontId="34" fillId="0" borderId="36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/>
    </xf>
    <xf numFmtId="49" fontId="32" fillId="0" borderId="37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4" fontId="33" fillId="0" borderId="21" xfId="0" applyNumberFormat="1" applyFont="1" applyBorder="1" applyAlignment="1">
      <alignment horizontal="right" vertical="center" wrapText="1"/>
    </xf>
    <xf numFmtId="4" fontId="32" fillId="0" borderId="21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right"/>
    </xf>
    <xf numFmtId="49" fontId="32" fillId="0" borderId="38" xfId="0" applyNumberFormat="1" applyFont="1" applyBorder="1" applyAlignment="1">
      <alignment horizontal="center" vertical="center" wrapText="1"/>
    </xf>
    <xf numFmtId="49" fontId="32" fillId="0" borderId="39" xfId="0" applyNumberFormat="1" applyFont="1" applyBorder="1" applyAlignment="1">
      <alignment horizontal="center" vertical="center" wrapText="1"/>
    </xf>
    <xf numFmtId="0" fontId="32" fillId="0" borderId="39" xfId="0" applyFont="1" applyBorder="1" applyAlignment="1">
      <alignment horizontal="left" vertical="center" wrapText="1"/>
    </xf>
    <xf numFmtId="4" fontId="33" fillId="0" borderId="39" xfId="0" applyNumberFormat="1" applyFont="1" applyBorder="1" applyAlignment="1">
      <alignment horizontal="right"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49" fontId="38" fillId="0" borderId="39" xfId="0" applyNumberFormat="1" applyFont="1" applyBorder="1" applyAlignment="1">
      <alignment horizontal="center" vertical="center" wrapText="1"/>
    </xf>
    <xf numFmtId="0" fontId="39" fillId="0" borderId="39" xfId="0" applyFont="1" applyBorder="1" applyAlignment="1">
      <alignment horizontal="left" vertical="center" wrapText="1"/>
    </xf>
    <xf numFmtId="4" fontId="40" fillId="0" borderId="39" xfId="0" applyNumberFormat="1" applyFont="1" applyBorder="1" applyAlignment="1">
      <alignment horizontal="right" vertical="center" wrapText="1"/>
    </xf>
    <xf numFmtId="4" fontId="38" fillId="0" borderId="39" xfId="0" applyNumberFormat="1" applyFont="1" applyBorder="1" applyAlignment="1">
      <alignment horizontal="right" vertical="center" wrapText="1"/>
    </xf>
    <xf numFmtId="49" fontId="32" fillId="0" borderId="41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 wrapText="1"/>
    </xf>
    <xf numFmtId="4" fontId="33" fillId="0" borderId="28" xfId="0" applyNumberFormat="1" applyFont="1" applyBorder="1" applyAlignment="1">
      <alignment horizontal="right" vertical="center"/>
    </xf>
    <xf numFmtId="4" fontId="32" fillId="0" borderId="28" xfId="0" applyNumberFormat="1" applyFont="1" applyBorder="1" applyAlignment="1">
      <alignment/>
    </xf>
    <xf numFmtId="4" fontId="32" fillId="0" borderId="28" xfId="0" applyNumberFormat="1" applyFont="1" applyBorder="1" applyAlignment="1">
      <alignment horizontal="right" vertical="center"/>
    </xf>
    <xf numFmtId="4" fontId="32" fillId="0" borderId="29" xfId="0" applyNumberFormat="1" applyFont="1" applyBorder="1" applyAlignment="1">
      <alignment horizontal="right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4" fontId="34" fillId="0" borderId="43" xfId="0" applyNumberFormat="1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41" fillId="0" borderId="39" xfId="52" applyFont="1" applyFill="1" applyBorder="1" applyAlignment="1">
      <alignment horizontal="left" vertical="center" wrapText="1"/>
      <protection/>
    </xf>
    <xf numFmtId="4" fontId="33" fillId="0" borderId="39" xfId="0" applyNumberFormat="1" applyFont="1" applyBorder="1" applyAlignment="1">
      <alignment horizontal="center" vertical="center" wrapText="1"/>
    </xf>
    <xf numFmtId="4" fontId="32" fillId="0" borderId="39" xfId="0" applyNumberFormat="1" applyFont="1" applyBorder="1" applyAlignment="1">
      <alignment horizontal="center" vertical="center" wrapText="1"/>
    </xf>
    <xf numFmtId="4" fontId="42" fillId="0" borderId="39" xfId="0" applyNumberFormat="1" applyFont="1" applyFill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49" fontId="32" fillId="0" borderId="44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41" fillId="0" borderId="45" xfId="52" applyFont="1" applyFill="1" applyBorder="1" applyAlignment="1">
      <alignment horizontal="left" vertical="center" wrapText="1"/>
      <protection/>
    </xf>
    <xf numFmtId="4" fontId="33" fillId="0" borderId="45" xfId="0" applyNumberFormat="1" applyFont="1" applyBorder="1" applyAlignment="1">
      <alignment horizontal="center" vertical="center" wrapText="1"/>
    </xf>
    <xf numFmtId="4" fontId="32" fillId="0" borderId="45" xfId="0" applyNumberFormat="1" applyFont="1" applyBorder="1" applyAlignment="1">
      <alignment horizontal="center" vertical="center" wrapText="1"/>
    </xf>
    <xf numFmtId="4" fontId="42" fillId="0" borderId="45" xfId="0" applyNumberFormat="1" applyFont="1" applyFill="1" applyBorder="1" applyAlignment="1">
      <alignment horizontal="right" vertical="center" wrapText="1"/>
    </xf>
    <xf numFmtId="4" fontId="32" fillId="0" borderId="46" xfId="0" applyNumberFormat="1" applyFont="1" applyBorder="1" applyAlignment="1">
      <alignment horizontal="center" vertical="center" wrapText="1"/>
    </xf>
    <xf numFmtId="49" fontId="32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1" fillId="0" borderId="48" xfId="52" applyFont="1" applyFill="1" applyBorder="1" applyAlignment="1">
      <alignment horizontal="left" vertical="center" wrapText="1"/>
      <protection/>
    </xf>
    <xf numFmtId="4" fontId="33" fillId="0" borderId="48" xfId="0" applyNumberFormat="1" applyFont="1" applyBorder="1" applyAlignment="1">
      <alignment horizontal="center" vertical="center" wrapText="1"/>
    </xf>
    <xf numFmtId="4" fontId="32" fillId="0" borderId="48" xfId="0" applyNumberFormat="1" applyFont="1" applyBorder="1" applyAlignment="1">
      <alignment horizontal="center" vertical="center" wrapText="1"/>
    </xf>
    <xf numFmtId="4" fontId="42" fillId="0" borderId="48" xfId="0" applyNumberFormat="1" applyFont="1" applyFill="1" applyBorder="1" applyAlignment="1">
      <alignment horizontal="right" vertical="center" wrapText="1"/>
    </xf>
    <xf numFmtId="4" fontId="32" fillId="0" borderId="49" xfId="0" applyNumberFormat="1" applyFont="1" applyBorder="1" applyAlignment="1">
      <alignment horizontal="center" vertical="center" wrapText="1"/>
    </xf>
    <xf numFmtId="4" fontId="34" fillId="0" borderId="43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9-komunikacja i drog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F7" sqref="F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0.16015625" style="0" customWidth="1"/>
    <col min="10" max="10" width="16.5" style="0" customWidth="1"/>
  </cols>
  <sheetData>
    <row r="1" spans="1:10" ht="15.75" customHeight="1">
      <c r="A1" s="26" t="s">
        <v>79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3.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6.5" customHeight="1">
      <c r="B3" s="1" t="s">
        <v>1</v>
      </c>
      <c r="C3" s="28" t="s">
        <v>2</v>
      </c>
      <c r="D3" s="28"/>
      <c r="E3" s="1" t="s">
        <v>3</v>
      </c>
      <c r="F3" s="1" t="s">
        <v>4</v>
      </c>
      <c r="G3" s="1" t="s">
        <v>5</v>
      </c>
      <c r="H3" s="1" t="s">
        <v>6</v>
      </c>
      <c r="I3" s="28" t="s">
        <v>7</v>
      </c>
      <c r="J3" s="28"/>
    </row>
    <row r="4" spans="2:10" ht="16.5" customHeight="1">
      <c r="B4" s="2" t="s">
        <v>8</v>
      </c>
      <c r="C4" s="24"/>
      <c r="D4" s="24"/>
      <c r="E4" s="2"/>
      <c r="F4" s="3" t="s">
        <v>9</v>
      </c>
      <c r="G4" s="4" t="s">
        <v>10</v>
      </c>
      <c r="H4" s="4" t="s">
        <v>11</v>
      </c>
      <c r="I4" s="25" t="s">
        <v>12</v>
      </c>
      <c r="J4" s="25"/>
    </row>
    <row r="5" spans="2:10" ht="16.5" customHeight="1">
      <c r="B5" s="5"/>
      <c r="C5" s="20" t="s">
        <v>13</v>
      </c>
      <c r="D5" s="20"/>
      <c r="E5" s="6"/>
      <c r="F5" s="7" t="s">
        <v>14</v>
      </c>
      <c r="G5" s="8" t="s">
        <v>10</v>
      </c>
      <c r="H5" s="8" t="s">
        <v>11</v>
      </c>
      <c r="I5" s="21" t="s">
        <v>12</v>
      </c>
      <c r="J5" s="21"/>
    </row>
    <row r="6" spans="2:10" ht="16.5" customHeight="1">
      <c r="B6" s="9"/>
      <c r="C6" s="22"/>
      <c r="D6" s="22"/>
      <c r="E6" s="10" t="s">
        <v>15</v>
      </c>
      <c r="F6" s="11" t="s">
        <v>16</v>
      </c>
      <c r="G6" s="12" t="s">
        <v>17</v>
      </c>
      <c r="H6" s="12" t="s">
        <v>18</v>
      </c>
      <c r="I6" s="23" t="s">
        <v>19</v>
      </c>
      <c r="J6" s="23"/>
    </row>
    <row r="7" spans="2:10" ht="30" customHeight="1">
      <c r="B7" s="9"/>
      <c r="C7" s="22"/>
      <c r="D7" s="22"/>
      <c r="E7" s="10" t="s">
        <v>20</v>
      </c>
      <c r="F7" s="11" t="s">
        <v>21</v>
      </c>
      <c r="G7" s="12" t="s">
        <v>22</v>
      </c>
      <c r="H7" s="12" t="s">
        <v>23</v>
      </c>
      <c r="I7" s="23" t="s">
        <v>24</v>
      </c>
      <c r="J7" s="23"/>
    </row>
    <row r="8" spans="2:10" ht="16.5" customHeight="1">
      <c r="B8" s="2" t="s">
        <v>25</v>
      </c>
      <c r="C8" s="24"/>
      <c r="D8" s="24"/>
      <c r="E8" s="2"/>
      <c r="F8" s="3" t="s">
        <v>26</v>
      </c>
      <c r="G8" s="4" t="s">
        <v>27</v>
      </c>
      <c r="H8" s="4" t="s">
        <v>28</v>
      </c>
      <c r="I8" s="25" t="s">
        <v>29</v>
      </c>
      <c r="J8" s="25"/>
    </row>
    <row r="9" spans="2:10" ht="16.5" customHeight="1">
      <c r="B9" s="5"/>
      <c r="C9" s="20" t="s">
        <v>30</v>
      </c>
      <c r="D9" s="20"/>
      <c r="E9" s="6"/>
      <c r="F9" s="7" t="s">
        <v>31</v>
      </c>
      <c r="G9" s="8" t="s">
        <v>32</v>
      </c>
      <c r="H9" s="8" t="s">
        <v>28</v>
      </c>
      <c r="I9" s="21" t="s">
        <v>33</v>
      </c>
      <c r="J9" s="21"/>
    </row>
    <row r="10" spans="2:10" ht="16.5" customHeight="1">
      <c r="B10" s="9"/>
      <c r="C10" s="22"/>
      <c r="D10" s="22"/>
      <c r="E10" s="10" t="s">
        <v>15</v>
      </c>
      <c r="F10" s="11" t="s">
        <v>16</v>
      </c>
      <c r="G10" s="12" t="s">
        <v>34</v>
      </c>
      <c r="H10" s="12" t="s">
        <v>28</v>
      </c>
      <c r="I10" s="23" t="s">
        <v>35</v>
      </c>
      <c r="J10" s="23"/>
    </row>
    <row r="11" spans="2:10" ht="16.5" customHeight="1">
      <c r="B11" s="5"/>
      <c r="C11" s="20" t="s">
        <v>36</v>
      </c>
      <c r="D11" s="20"/>
      <c r="E11" s="6"/>
      <c r="F11" s="7" t="s">
        <v>37</v>
      </c>
      <c r="G11" s="8" t="s">
        <v>38</v>
      </c>
      <c r="H11" s="8" t="s">
        <v>24</v>
      </c>
      <c r="I11" s="21" t="s">
        <v>38</v>
      </c>
      <c r="J11" s="21"/>
    </row>
    <row r="12" spans="2:10" ht="16.5" customHeight="1">
      <c r="B12" s="9"/>
      <c r="C12" s="22"/>
      <c r="D12" s="22"/>
      <c r="E12" s="10" t="s">
        <v>15</v>
      </c>
      <c r="F12" s="11" t="s">
        <v>16</v>
      </c>
      <c r="G12" s="12" t="s">
        <v>38</v>
      </c>
      <c r="H12" s="12" t="s">
        <v>39</v>
      </c>
      <c r="I12" s="23" t="s">
        <v>24</v>
      </c>
      <c r="J12" s="23"/>
    </row>
    <row r="13" spans="2:10" ht="30" customHeight="1">
      <c r="B13" s="9"/>
      <c r="C13" s="22"/>
      <c r="D13" s="22"/>
      <c r="E13" s="10" t="s">
        <v>40</v>
      </c>
      <c r="F13" s="11" t="s">
        <v>41</v>
      </c>
      <c r="G13" s="12" t="s">
        <v>24</v>
      </c>
      <c r="H13" s="12" t="s">
        <v>38</v>
      </c>
      <c r="I13" s="23" t="s">
        <v>38</v>
      </c>
      <c r="J13" s="23"/>
    </row>
    <row r="14" spans="2:10" ht="16.5" customHeight="1">
      <c r="B14" s="2" t="s">
        <v>42</v>
      </c>
      <c r="C14" s="24"/>
      <c r="D14" s="24"/>
      <c r="E14" s="2"/>
      <c r="F14" s="3" t="s">
        <v>43</v>
      </c>
      <c r="G14" s="4" t="s">
        <v>44</v>
      </c>
      <c r="H14" s="4" t="s">
        <v>45</v>
      </c>
      <c r="I14" s="25" t="s">
        <v>46</v>
      </c>
      <c r="J14" s="25"/>
    </row>
    <row r="15" spans="2:10" ht="16.5" customHeight="1">
      <c r="B15" s="5"/>
      <c r="C15" s="20" t="s">
        <v>47</v>
      </c>
      <c r="D15" s="20"/>
      <c r="E15" s="6"/>
      <c r="F15" s="7" t="s">
        <v>48</v>
      </c>
      <c r="G15" s="8" t="s">
        <v>49</v>
      </c>
      <c r="H15" s="8" t="s">
        <v>50</v>
      </c>
      <c r="I15" s="21" t="s">
        <v>51</v>
      </c>
      <c r="J15" s="21"/>
    </row>
    <row r="16" spans="2:10" ht="16.5" customHeight="1">
      <c r="B16" s="9"/>
      <c r="C16" s="22"/>
      <c r="D16" s="22"/>
      <c r="E16" s="10" t="s">
        <v>52</v>
      </c>
      <c r="F16" s="11" t="s">
        <v>53</v>
      </c>
      <c r="G16" s="12" t="s">
        <v>49</v>
      </c>
      <c r="H16" s="12" t="s">
        <v>50</v>
      </c>
      <c r="I16" s="23" t="s">
        <v>51</v>
      </c>
      <c r="J16" s="23"/>
    </row>
    <row r="17" spans="2:10" ht="16.5" customHeight="1">
      <c r="B17" s="5"/>
      <c r="C17" s="20" t="s">
        <v>54</v>
      </c>
      <c r="D17" s="20"/>
      <c r="E17" s="6"/>
      <c r="F17" s="7" t="s">
        <v>37</v>
      </c>
      <c r="G17" s="8" t="s">
        <v>24</v>
      </c>
      <c r="H17" s="8" t="s">
        <v>55</v>
      </c>
      <c r="I17" s="21" t="s">
        <v>55</v>
      </c>
      <c r="J17" s="21"/>
    </row>
    <row r="18" spans="2:10" ht="30" customHeight="1">
      <c r="B18" s="9"/>
      <c r="C18" s="22"/>
      <c r="D18" s="22"/>
      <c r="E18" s="10" t="s">
        <v>56</v>
      </c>
      <c r="F18" s="11" t="s">
        <v>57</v>
      </c>
      <c r="G18" s="12" t="s">
        <v>24</v>
      </c>
      <c r="H18" s="12" t="s">
        <v>55</v>
      </c>
      <c r="I18" s="23" t="s">
        <v>55</v>
      </c>
      <c r="J18" s="23"/>
    </row>
    <row r="19" spans="2:10" ht="16.5" customHeight="1">
      <c r="B19" s="2" t="s">
        <v>58</v>
      </c>
      <c r="C19" s="24"/>
      <c r="D19" s="24"/>
      <c r="E19" s="2"/>
      <c r="F19" s="3" t="s">
        <v>59</v>
      </c>
      <c r="G19" s="4" t="s">
        <v>60</v>
      </c>
      <c r="H19" s="4" t="s">
        <v>61</v>
      </c>
      <c r="I19" s="25" t="s">
        <v>62</v>
      </c>
      <c r="J19" s="25"/>
    </row>
    <row r="20" spans="2:10" ht="16.5" customHeight="1">
      <c r="B20" s="5"/>
      <c r="C20" s="20" t="s">
        <v>63</v>
      </c>
      <c r="D20" s="20"/>
      <c r="E20" s="6"/>
      <c r="F20" s="7" t="s">
        <v>64</v>
      </c>
      <c r="G20" s="8" t="s">
        <v>24</v>
      </c>
      <c r="H20" s="8" t="s">
        <v>65</v>
      </c>
      <c r="I20" s="21" t="s">
        <v>65</v>
      </c>
      <c r="J20" s="21"/>
    </row>
    <row r="21" spans="2:10" ht="16.5" customHeight="1">
      <c r="B21" s="9"/>
      <c r="C21" s="22"/>
      <c r="D21" s="22"/>
      <c r="E21" s="10" t="s">
        <v>15</v>
      </c>
      <c r="F21" s="11" t="s">
        <v>16</v>
      </c>
      <c r="G21" s="12" t="s">
        <v>24</v>
      </c>
      <c r="H21" s="12" t="s">
        <v>65</v>
      </c>
      <c r="I21" s="23" t="s">
        <v>65</v>
      </c>
      <c r="J21" s="23"/>
    </row>
    <row r="22" spans="2:10" ht="16.5" customHeight="1">
      <c r="B22" s="5"/>
      <c r="C22" s="20" t="s">
        <v>66</v>
      </c>
      <c r="D22" s="20"/>
      <c r="E22" s="6"/>
      <c r="F22" s="7" t="s">
        <v>67</v>
      </c>
      <c r="G22" s="8" t="s">
        <v>68</v>
      </c>
      <c r="H22" s="8" t="s">
        <v>69</v>
      </c>
      <c r="I22" s="21" t="s">
        <v>70</v>
      </c>
      <c r="J22" s="21"/>
    </row>
    <row r="23" spans="2:10" ht="16.5" customHeight="1">
      <c r="B23" s="9"/>
      <c r="C23" s="22"/>
      <c r="D23" s="22"/>
      <c r="E23" s="10" t="s">
        <v>15</v>
      </c>
      <c r="F23" s="11" t="s">
        <v>16</v>
      </c>
      <c r="G23" s="12" t="s">
        <v>71</v>
      </c>
      <c r="H23" s="12" t="s">
        <v>69</v>
      </c>
      <c r="I23" s="23" t="s">
        <v>72</v>
      </c>
      <c r="J23" s="23"/>
    </row>
    <row r="24" spans="2:10" ht="5.25" customHeight="1">
      <c r="B24" s="17"/>
      <c r="C24" s="17"/>
      <c r="D24" s="17"/>
      <c r="E24" s="17"/>
      <c r="F24" s="14"/>
      <c r="G24" s="14"/>
      <c r="H24" s="14"/>
      <c r="I24" s="14"/>
      <c r="J24" s="14"/>
    </row>
    <row r="25" spans="2:10" ht="16.5" customHeight="1">
      <c r="B25" s="18" t="s">
        <v>73</v>
      </c>
      <c r="C25" s="18"/>
      <c r="D25" s="18"/>
      <c r="E25" s="18"/>
      <c r="F25" s="18"/>
      <c r="G25" s="13" t="s">
        <v>74</v>
      </c>
      <c r="H25" s="13" t="s">
        <v>75</v>
      </c>
      <c r="I25" s="19" t="s">
        <v>76</v>
      </c>
      <c r="J25" s="19"/>
    </row>
    <row r="26" spans="1:10" ht="42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5.25" customHeight="1">
      <c r="A27" s="14"/>
      <c r="B27" s="14"/>
      <c r="C27" s="14"/>
      <c r="D27" s="14"/>
      <c r="E27" s="14"/>
      <c r="F27" s="14"/>
      <c r="G27" s="14"/>
      <c r="H27" s="14"/>
      <c r="I27" s="14"/>
      <c r="J27" s="15" t="s">
        <v>77</v>
      </c>
    </row>
    <row r="28" spans="2:10" ht="11.25" customHeight="1">
      <c r="B28" s="16" t="s">
        <v>78</v>
      </c>
      <c r="C28" s="16"/>
      <c r="D28" s="14"/>
      <c r="E28" s="14"/>
      <c r="F28" s="14"/>
      <c r="G28" s="14"/>
      <c r="H28" s="14"/>
      <c r="I28" s="14"/>
      <c r="J28" s="15"/>
    </row>
    <row r="29" spans="2:10" ht="5.25" customHeight="1">
      <c r="B29" s="16"/>
      <c r="C29" s="16"/>
      <c r="D29" s="14"/>
      <c r="E29" s="14"/>
      <c r="F29" s="14"/>
      <c r="G29" s="14"/>
      <c r="H29" s="14"/>
      <c r="I29" s="14"/>
      <c r="J29" s="14"/>
    </row>
  </sheetData>
  <mergeCells count="54">
    <mergeCell ref="A1:J1"/>
    <mergeCell ref="C3:D3"/>
    <mergeCell ref="I3:J3"/>
    <mergeCell ref="B2:J2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B24:E24"/>
    <mergeCell ref="F24:J24"/>
    <mergeCell ref="B25:F25"/>
    <mergeCell ref="I25:J25"/>
    <mergeCell ref="A26:J26"/>
    <mergeCell ref="A27:I27"/>
    <mergeCell ref="J27:J28"/>
    <mergeCell ref="B28:C29"/>
    <mergeCell ref="D28:I28"/>
    <mergeCell ref="D29:J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6.16015625" style="0" customWidth="1"/>
    <col min="4" max="4" width="11.5" style="0" customWidth="1"/>
    <col min="5" max="5" width="1.171875" style="0" customWidth="1"/>
    <col min="6" max="6" width="12.66015625" style="0" customWidth="1"/>
    <col min="7" max="7" width="63.66015625" style="0" customWidth="1"/>
    <col min="8" max="8" width="10.16015625" style="0" customWidth="1"/>
    <col min="9" max="9" width="16.5" style="0" customWidth="1"/>
    <col min="10" max="10" width="26.66015625" style="0" customWidth="1"/>
    <col min="11" max="11" width="10.16015625" style="0" customWidth="1"/>
    <col min="12" max="12" width="16.5" style="0" customWidth="1"/>
  </cols>
  <sheetData>
    <row r="1" spans="1:12" ht="18" customHeight="1">
      <c r="A1" s="26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3.25" customHeight="1">
      <c r="A2" s="14"/>
      <c r="B2" s="14"/>
      <c r="C2" s="31" t="s">
        <v>81</v>
      </c>
      <c r="D2" s="32"/>
      <c r="E2" s="32"/>
      <c r="F2" s="32"/>
      <c r="G2" s="32"/>
      <c r="H2" s="32"/>
      <c r="I2" s="32"/>
      <c r="J2" s="32"/>
      <c r="K2" s="32"/>
      <c r="L2" s="32"/>
    </row>
    <row r="3" spans="2:12" ht="16.5" customHeight="1">
      <c r="B3" s="28" t="s">
        <v>1</v>
      </c>
      <c r="C3" s="28"/>
      <c r="D3" s="28" t="s">
        <v>2</v>
      </c>
      <c r="E3" s="28"/>
      <c r="F3" s="1" t="s">
        <v>3</v>
      </c>
      <c r="G3" s="1" t="s">
        <v>4</v>
      </c>
      <c r="H3" s="28" t="s">
        <v>5</v>
      </c>
      <c r="I3" s="28"/>
      <c r="J3" s="1" t="s">
        <v>6</v>
      </c>
      <c r="K3" s="28" t="s">
        <v>7</v>
      </c>
      <c r="L3" s="28"/>
    </row>
    <row r="4" spans="2:12" ht="16.5" customHeight="1">
      <c r="B4" s="24" t="s">
        <v>82</v>
      </c>
      <c r="C4" s="24"/>
      <c r="D4" s="24"/>
      <c r="E4" s="24"/>
      <c r="F4" s="2"/>
      <c r="G4" s="3" t="s">
        <v>83</v>
      </c>
      <c r="H4" s="25" t="s">
        <v>84</v>
      </c>
      <c r="I4" s="25"/>
      <c r="J4" s="4" t="s">
        <v>85</v>
      </c>
      <c r="K4" s="25" t="s">
        <v>86</v>
      </c>
      <c r="L4" s="25"/>
    </row>
    <row r="5" spans="2:12" ht="16.5" customHeight="1">
      <c r="B5" s="33"/>
      <c r="C5" s="33"/>
      <c r="D5" s="20" t="s">
        <v>87</v>
      </c>
      <c r="E5" s="20"/>
      <c r="F5" s="6"/>
      <c r="G5" s="7" t="s">
        <v>88</v>
      </c>
      <c r="H5" s="21" t="s">
        <v>89</v>
      </c>
      <c r="I5" s="21"/>
      <c r="J5" s="8" t="s">
        <v>85</v>
      </c>
      <c r="K5" s="21" t="s">
        <v>90</v>
      </c>
      <c r="L5" s="21"/>
    </row>
    <row r="6" spans="2:12" ht="16.5" customHeight="1">
      <c r="B6" s="22"/>
      <c r="C6" s="22"/>
      <c r="D6" s="22"/>
      <c r="E6" s="22"/>
      <c r="F6" s="10" t="s">
        <v>91</v>
      </c>
      <c r="G6" s="11" t="s">
        <v>92</v>
      </c>
      <c r="H6" s="23" t="s">
        <v>93</v>
      </c>
      <c r="I6" s="23"/>
      <c r="J6" s="12" t="s">
        <v>94</v>
      </c>
      <c r="K6" s="23" t="s">
        <v>95</v>
      </c>
      <c r="L6" s="23"/>
    </row>
    <row r="7" spans="2:12" ht="16.5" customHeight="1">
      <c r="B7" s="22"/>
      <c r="C7" s="22"/>
      <c r="D7" s="22"/>
      <c r="E7" s="22"/>
      <c r="F7" s="10" t="s">
        <v>96</v>
      </c>
      <c r="G7" s="11" t="s">
        <v>97</v>
      </c>
      <c r="H7" s="23" t="s">
        <v>98</v>
      </c>
      <c r="I7" s="23"/>
      <c r="J7" s="12" t="s">
        <v>99</v>
      </c>
      <c r="K7" s="23" t="s">
        <v>100</v>
      </c>
      <c r="L7" s="23"/>
    </row>
    <row r="8" spans="2:12" ht="16.5" customHeight="1">
      <c r="B8" s="22"/>
      <c r="C8" s="22"/>
      <c r="D8" s="22"/>
      <c r="E8" s="22"/>
      <c r="F8" s="10" t="s">
        <v>101</v>
      </c>
      <c r="G8" s="11" t="s">
        <v>102</v>
      </c>
      <c r="H8" s="23" t="s">
        <v>103</v>
      </c>
      <c r="I8" s="23"/>
      <c r="J8" s="12" t="s">
        <v>104</v>
      </c>
      <c r="K8" s="23" t="s">
        <v>105</v>
      </c>
      <c r="L8" s="23"/>
    </row>
    <row r="9" spans="2:12" ht="16.5" customHeight="1">
      <c r="B9" s="24" t="s">
        <v>8</v>
      </c>
      <c r="C9" s="24"/>
      <c r="D9" s="24"/>
      <c r="E9" s="24"/>
      <c r="F9" s="2"/>
      <c r="G9" s="3" t="s">
        <v>9</v>
      </c>
      <c r="H9" s="25" t="s">
        <v>106</v>
      </c>
      <c r="I9" s="25"/>
      <c r="J9" s="4" t="s">
        <v>107</v>
      </c>
      <c r="K9" s="25" t="s">
        <v>108</v>
      </c>
      <c r="L9" s="25"/>
    </row>
    <row r="10" spans="2:12" ht="16.5" customHeight="1">
      <c r="B10" s="33"/>
      <c r="C10" s="33"/>
      <c r="D10" s="20" t="s">
        <v>13</v>
      </c>
      <c r="E10" s="20"/>
      <c r="F10" s="6"/>
      <c r="G10" s="7" t="s">
        <v>14</v>
      </c>
      <c r="H10" s="21" t="s">
        <v>109</v>
      </c>
      <c r="I10" s="21"/>
      <c r="J10" s="8" t="s">
        <v>107</v>
      </c>
      <c r="K10" s="21" t="s">
        <v>110</v>
      </c>
      <c r="L10" s="21"/>
    </row>
    <row r="11" spans="2:12" ht="16.5" customHeight="1">
      <c r="B11" s="22"/>
      <c r="C11" s="22"/>
      <c r="D11" s="22"/>
      <c r="E11" s="22"/>
      <c r="F11" s="10" t="s">
        <v>111</v>
      </c>
      <c r="G11" s="11" t="s">
        <v>112</v>
      </c>
      <c r="H11" s="23" t="s">
        <v>113</v>
      </c>
      <c r="I11" s="23"/>
      <c r="J11" s="12" t="s">
        <v>114</v>
      </c>
      <c r="K11" s="23" t="s">
        <v>115</v>
      </c>
      <c r="L11" s="23"/>
    </row>
    <row r="12" spans="2:12" ht="16.5" customHeight="1">
      <c r="B12" s="22"/>
      <c r="C12" s="22"/>
      <c r="D12" s="22"/>
      <c r="E12" s="22"/>
      <c r="F12" s="10" t="s">
        <v>116</v>
      </c>
      <c r="G12" s="11" t="s">
        <v>117</v>
      </c>
      <c r="H12" s="23" t="s">
        <v>118</v>
      </c>
      <c r="I12" s="23"/>
      <c r="J12" s="12" t="s">
        <v>119</v>
      </c>
      <c r="K12" s="23" t="s">
        <v>120</v>
      </c>
      <c r="L12" s="23"/>
    </row>
    <row r="13" spans="2:12" ht="16.5" customHeight="1">
      <c r="B13" s="22"/>
      <c r="C13" s="22"/>
      <c r="D13" s="22"/>
      <c r="E13" s="22"/>
      <c r="F13" s="10" t="s">
        <v>121</v>
      </c>
      <c r="G13" s="11" t="s">
        <v>122</v>
      </c>
      <c r="H13" s="23" t="s">
        <v>123</v>
      </c>
      <c r="I13" s="23"/>
      <c r="J13" s="12" t="s">
        <v>124</v>
      </c>
      <c r="K13" s="23" t="s">
        <v>125</v>
      </c>
      <c r="L13" s="23"/>
    </row>
    <row r="14" spans="2:12" ht="16.5" customHeight="1">
      <c r="B14" s="22"/>
      <c r="C14" s="22"/>
      <c r="D14" s="22"/>
      <c r="E14" s="22"/>
      <c r="F14" s="10" t="s">
        <v>126</v>
      </c>
      <c r="G14" s="11" t="s">
        <v>127</v>
      </c>
      <c r="H14" s="23" t="s">
        <v>22</v>
      </c>
      <c r="I14" s="23"/>
      <c r="J14" s="12" t="s">
        <v>23</v>
      </c>
      <c r="K14" s="23" t="s">
        <v>24</v>
      </c>
      <c r="L14" s="23"/>
    </row>
    <row r="15" spans="2:12" ht="16.5" customHeight="1">
      <c r="B15" s="24" t="s">
        <v>128</v>
      </c>
      <c r="C15" s="24"/>
      <c r="D15" s="24"/>
      <c r="E15" s="24"/>
      <c r="F15" s="2"/>
      <c r="G15" s="3" t="s">
        <v>129</v>
      </c>
      <c r="H15" s="25" t="s">
        <v>130</v>
      </c>
      <c r="I15" s="25"/>
      <c r="J15" s="4" t="s">
        <v>131</v>
      </c>
      <c r="K15" s="25" t="s">
        <v>132</v>
      </c>
      <c r="L15" s="25"/>
    </row>
    <row r="16" spans="2:12" ht="16.5" customHeight="1">
      <c r="B16" s="33"/>
      <c r="C16" s="33"/>
      <c r="D16" s="20" t="s">
        <v>133</v>
      </c>
      <c r="E16" s="20"/>
      <c r="F16" s="6"/>
      <c r="G16" s="7" t="s">
        <v>134</v>
      </c>
      <c r="H16" s="21" t="s">
        <v>130</v>
      </c>
      <c r="I16" s="21"/>
      <c r="J16" s="8" t="s">
        <v>131</v>
      </c>
      <c r="K16" s="21" t="s">
        <v>132</v>
      </c>
      <c r="L16" s="21"/>
    </row>
    <row r="17" spans="2:12" ht="16.5" customHeight="1">
      <c r="B17" s="22"/>
      <c r="C17" s="22"/>
      <c r="D17" s="22"/>
      <c r="E17" s="22"/>
      <c r="F17" s="10" t="s">
        <v>121</v>
      </c>
      <c r="G17" s="11" t="s">
        <v>122</v>
      </c>
      <c r="H17" s="23" t="s">
        <v>130</v>
      </c>
      <c r="I17" s="23"/>
      <c r="J17" s="12" t="s">
        <v>131</v>
      </c>
      <c r="K17" s="23" t="s">
        <v>132</v>
      </c>
      <c r="L17" s="23"/>
    </row>
    <row r="18" spans="2:12" ht="16.5" customHeight="1">
      <c r="B18" s="24" t="s">
        <v>25</v>
      </c>
      <c r="C18" s="24"/>
      <c r="D18" s="24"/>
      <c r="E18" s="24"/>
      <c r="F18" s="2"/>
      <c r="G18" s="3" t="s">
        <v>26</v>
      </c>
      <c r="H18" s="25" t="s">
        <v>135</v>
      </c>
      <c r="I18" s="25"/>
      <c r="J18" s="4" t="s">
        <v>136</v>
      </c>
      <c r="K18" s="25" t="s">
        <v>137</v>
      </c>
      <c r="L18" s="25"/>
    </row>
    <row r="19" spans="2:12" ht="16.5" customHeight="1">
      <c r="B19" s="33"/>
      <c r="C19" s="33"/>
      <c r="D19" s="20" t="s">
        <v>30</v>
      </c>
      <c r="E19" s="20"/>
      <c r="F19" s="6"/>
      <c r="G19" s="7" t="s">
        <v>31</v>
      </c>
      <c r="H19" s="21" t="s">
        <v>138</v>
      </c>
      <c r="I19" s="21"/>
      <c r="J19" s="8" t="s">
        <v>136</v>
      </c>
      <c r="K19" s="21" t="s">
        <v>139</v>
      </c>
      <c r="L19" s="21"/>
    </row>
    <row r="20" spans="2:12" ht="16.5" customHeight="1">
      <c r="B20" s="22"/>
      <c r="C20" s="22"/>
      <c r="D20" s="22"/>
      <c r="E20" s="22"/>
      <c r="F20" s="10" t="s">
        <v>140</v>
      </c>
      <c r="G20" s="11" t="s">
        <v>141</v>
      </c>
      <c r="H20" s="23" t="s">
        <v>142</v>
      </c>
      <c r="I20" s="23"/>
      <c r="J20" s="12" t="s">
        <v>143</v>
      </c>
      <c r="K20" s="23" t="s">
        <v>144</v>
      </c>
      <c r="L20" s="23"/>
    </row>
    <row r="21" spans="2:12" ht="16.5" customHeight="1">
      <c r="B21" s="22"/>
      <c r="C21" s="22"/>
      <c r="D21" s="22"/>
      <c r="E21" s="22"/>
      <c r="F21" s="10" t="s">
        <v>91</v>
      </c>
      <c r="G21" s="11" t="s">
        <v>92</v>
      </c>
      <c r="H21" s="23" t="s">
        <v>145</v>
      </c>
      <c r="I21" s="23"/>
      <c r="J21" s="12" t="s">
        <v>146</v>
      </c>
      <c r="K21" s="23" t="s">
        <v>147</v>
      </c>
      <c r="L21" s="23"/>
    </row>
    <row r="22" spans="2:12" ht="16.5" customHeight="1">
      <c r="B22" s="22"/>
      <c r="C22" s="22"/>
      <c r="D22" s="22"/>
      <c r="E22" s="22"/>
      <c r="F22" s="10" t="s">
        <v>96</v>
      </c>
      <c r="G22" s="11" t="s">
        <v>97</v>
      </c>
      <c r="H22" s="23" t="s">
        <v>148</v>
      </c>
      <c r="I22" s="23"/>
      <c r="J22" s="12" t="s">
        <v>149</v>
      </c>
      <c r="K22" s="23" t="s">
        <v>150</v>
      </c>
      <c r="L22" s="23"/>
    </row>
    <row r="23" spans="2:12" ht="16.5" customHeight="1">
      <c r="B23" s="22"/>
      <c r="C23" s="22"/>
      <c r="D23" s="22"/>
      <c r="E23" s="22"/>
      <c r="F23" s="10" t="s">
        <v>111</v>
      </c>
      <c r="G23" s="11" t="s">
        <v>112</v>
      </c>
      <c r="H23" s="23" t="s">
        <v>151</v>
      </c>
      <c r="I23" s="23"/>
      <c r="J23" s="12" t="s">
        <v>152</v>
      </c>
      <c r="K23" s="23" t="s">
        <v>153</v>
      </c>
      <c r="L23" s="23"/>
    </row>
    <row r="24" spans="2:12" ht="16.5" customHeight="1">
      <c r="B24" s="22"/>
      <c r="C24" s="22"/>
      <c r="D24" s="22"/>
      <c r="E24" s="22"/>
      <c r="F24" s="10" t="s">
        <v>121</v>
      </c>
      <c r="G24" s="11" t="s">
        <v>122</v>
      </c>
      <c r="H24" s="23" t="s">
        <v>154</v>
      </c>
      <c r="I24" s="23"/>
      <c r="J24" s="12" t="s">
        <v>155</v>
      </c>
      <c r="K24" s="23" t="s">
        <v>156</v>
      </c>
      <c r="L24" s="23"/>
    </row>
    <row r="25" spans="2:12" ht="16.5" customHeight="1">
      <c r="B25" s="22"/>
      <c r="C25" s="22"/>
      <c r="D25" s="22"/>
      <c r="E25" s="22"/>
      <c r="F25" s="10" t="s">
        <v>157</v>
      </c>
      <c r="G25" s="11" t="s">
        <v>158</v>
      </c>
      <c r="H25" s="23" t="s">
        <v>159</v>
      </c>
      <c r="I25" s="23"/>
      <c r="J25" s="12" t="s">
        <v>160</v>
      </c>
      <c r="K25" s="23" t="s">
        <v>161</v>
      </c>
      <c r="L25" s="23"/>
    </row>
    <row r="26" spans="2:12" ht="19.5" customHeight="1">
      <c r="B26" s="22"/>
      <c r="C26" s="22"/>
      <c r="D26" s="22"/>
      <c r="E26" s="22"/>
      <c r="F26" s="10" t="s">
        <v>162</v>
      </c>
      <c r="G26" s="11" t="s">
        <v>163</v>
      </c>
      <c r="H26" s="23" t="s">
        <v>164</v>
      </c>
      <c r="I26" s="23"/>
      <c r="J26" s="12" t="s">
        <v>165</v>
      </c>
      <c r="K26" s="23" t="s">
        <v>166</v>
      </c>
      <c r="L26" s="23"/>
    </row>
    <row r="27" spans="2:12" ht="16.5" customHeight="1">
      <c r="B27" s="24" t="s">
        <v>167</v>
      </c>
      <c r="C27" s="24"/>
      <c r="D27" s="24"/>
      <c r="E27" s="24"/>
      <c r="F27" s="2"/>
      <c r="G27" s="3" t="s">
        <v>168</v>
      </c>
      <c r="H27" s="25" t="s">
        <v>169</v>
      </c>
      <c r="I27" s="25"/>
      <c r="J27" s="4" t="s">
        <v>49</v>
      </c>
      <c r="K27" s="25" t="s">
        <v>170</v>
      </c>
      <c r="L27" s="25"/>
    </row>
    <row r="28" spans="2:12" ht="16.5" customHeight="1">
      <c r="B28" s="33"/>
      <c r="C28" s="33"/>
      <c r="D28" s="20" t="s">
        <v>171</v>
      </c>
      <c r="E28" s="20"/>
      <c r="F28" s="6"/>
      <c r="G28" s="7" t="s">
        <v>172</v>
      </c>
      <c r="H28" s="21" t="s">
        <v>24</v>
      </c>
      <c r="I28" s="21"/>
      <c r="J28" s="8" t="s">
        <v>49</v>
      </c>
      <c r="K28" s="21" t="s">
        <v>49</v>
      </c>
      <c r="L28" s="21"/>
    </row>
    <row r="29" spans="1:12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5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77</v>
      </c>
    </row>
    <row r="31" spans="2:12" ht="5.25" customHeight="1">
      <c r="B31" s="16" t="s">
        <v>78</v>
      </c>
      <c r="C31" s="16"/>
      <c r="D31" s="16"/>
      <c r="E31" s="14"/>
      <c r="F31" s="14"/>
      <c r="G31" s="14"/>
      <c r="H31" s="14"/>
      <c r="I31" s="14"/>
      <c r="J31" s="14"/>
      <c r="K31" s="14"/>
      <c r="L31" s="15"/>
    </row>
    <row r="32" spans="2:12" ht="11.25" customHeight="1">
      <c r="B32" s="16"/>
      <c r="C32" s="16"/>
      <c r="D32" s="16"/>
      <c r="E32" s="14"/>
      <c r="F32" s="14"/>
      <c r="G32" s="14"/>
      <c r="H32" s="14"/>
      <c r="I32" s="14"/>
      <c r="J32" s="14"/>
      <c r="K32" s="14"/>
      <c r="L32" s="14"/>
    </row>
    <row r="33" spans="1:12" ht="6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6.5" customHeight="1">
      <c r="B34" s="22"/>
      <c r="C34" s="22"/>
      <c r="D34" s="22"/>
      <c r="E34" s="22"/>
      <c r="F34" s="10" t="s">
        <v>173</v>
      </c>
      <c r="G34" s="11" t="s">
        <v>174</v>
      </c>
      <c r="H34" s="23" t="s">
        <v>24</v>
      </c>
      <c r="I34" s="23"/>
      <c r="J34" s="12" t="s">
        <v>49</v>
      </c>
      <c r="K34" s="23" t="s">
        <v>49</v>
      </c>
      <c r="L34" s="23"/>
    </row>
    <row r="35" spans="2:12" ht="16.5" customHeight="1">
      <c r="B35" s="24" t="s">
        <v>175</v>
      </c>
      <c r="C35" s="24"/>
      <c r="D35" s="24"/>
      <c r="E35" s="24"/>
      <c r="F35" s="2"/>
      <c r="G35" s="3" t="s">
        <v>176</v>
      </c>
      <c r="H35" s="25" t="s">
        <v>177</v>
      </c>
      <c r="I35" s="25"/>
      <c r="J35" s="4" t="s">
        <v>178</v>
      </c>
      <c r="K35" s="25" t="s">
        <v>179</v>
      </c>
      <c r="L35" s="25"/>
    </row>
    <row r="36" spans="2:12" ht="16.5" customHeight="1">
      <c r="B36" s="33"/>
      <c r="C36" s="33"/>
      <c r="D36" s="20" t="s">
        <v>180</v>
      </c>
      <c r="E36" s="20"/>
      <c r="F36" s="6"/>
      <c r="G36" s="7" t="s">
        <v>181</v>
      </c>
      <c r="H36" s="21" t="s">
        <v>177</v>
      </c>
      <c r="I36" s="21"/>
      <c r="J36" s="8" t="s">
        <v>178</v>
      </c>
      <c r="K36" s="21" t="s">
        <v>179</v>
      </c>
      <c r="L36" s="21"/>
    </row>
    <row r="37" spans="2:12" ht="16.5" customHeight="1">
      <c r="B37" s="22"/>
      <c r="C37" s="22"/>
      <c r="D37" s="22"/>
      <c r="E37" s="22"/>
      <c r="F37" s="10" t="s">
        <v>182</v>
      </c>
      <c r="G37" s="11" t="s">
        <v>183</v>
      </c>
      <c r="H37" s="23" t="s">
        <v>177</v>
      </c>
      <c r="I37" s="23"/>
      <c r="J37" s="12" t="s">
        <v>178</v>
      </c>
      <c r="K37" s="23" t="s">
        <v>179</v>
      </c>
      <c r="L37" s="23"/>
    </row>
    <row r="38" spans="2:12" ht="16.5" customHeight="1">
      <c r="B38" s="24" t="s">
        <v>184</v>
      </c>
      <c r="C38" s="24"/>
      <c r="D38" s="24"/>
      <c r="E38" s="24"/>
      <c r="F38" s="2"/>
      <c r="G38" s="3" t="s">
        <v>185</v>
      </c>
      <c r="H38" s="25" t="s">
        <v>186</v>
      </c>
      <c r="I38" s="25"/>
      <c r="J38" s="4" t="s">
        <v>187</v>
      </c>
      <c r="K38" s="25" t="s">
        <v>188</v>
      </c>
      <c r="L38" s="25"/>
    </row>
    <row r="39" spans="2:12" ht="16.5" customHeight="1">
      <c r="B39" s="33"/>
      <c r="C39" s="33"/>
      <c r="D39" s="20" t="s">
        <v>189</v>
      </c>
      <c r="E39" s="20"/>
      <c r="F39" s="6"/>
      <c r="G39" s="7" t="s">
        <v>190</v>
      </c>
      <c r="H39" s="21" t="s">
        <v>191</v>
      </c>
      <c r="I39" s="21"/>
      <c r="J39" s="8" t="s">
        <v>187</v>
      </c>
      <c r="K39" s="21" t="s">
        <v>192</v>
      </c>
      <c r="L39" s="21"/>
    </row>
    <row r="40" spans="2:12" ht="16.5" customHeight="1">
      <c r="B40" s="22"/>
      <c r="C40" s="22"/>
      <c r="D40" s="22"/>
      <c r="E40" s="22"/>
      <c r="F40" s="10" t="s">
        <v>193</v>
      </c>
      <c r="G40" s="11" t="s">
        <v>194</v>
      </c>
      <c r="H40" s="23" t="s">
        <v>195</v>
      </c>
      <c r="I40" s="23"/>
      <c r="J40" s="12" t="s">
        <v>187</v>
      </c>
      <c r="K40" s="23" t="s">
        <v>196</v>
      </c>
      <c r="L40" s="23"/>
    </row>
    <row r="41" spans="2:12" ht="16.5" customHeight="1">
      <c r="B41" s="24" t="s">
        <v>42</v>
      </c>
      <c r="C41" s="24"/>
      <c r="D41" s="24"/>
      <c r="E41" s="24"/>
      <c r="F41" s="2"/>
      <c r="G41" s="3" t="s">
        <v>43</v>
      </c>
      <c r="H41" s="25" t="s">
        <v>197</v>
      </c>
      <c r="I41" s="25"/>
      <c r="J41" s="4" t="s">
        <v>198</v>
      </c>
      <c r="K41" s="25" t="s">
        <v>199</v>
      </c>
      <c r="L41" s="25"/>
    </row>
    <row r="42" spans="2:12" ht="16.5" customHeight="1">
      <c r="B42" s="33"/>
      <c r="C42" s="33"/>
      <c r="D42" s="20" t="s">
        <v>200</v>
      </c>
      <c r="E42" s="20"/>
      <c r="F42" s="6"/>
      <c r="G42" s="7" t="s">
        <v>201</v>
      </c>
      <c r="H42" s="21" t="s">
        <v>202</v>
      </c>
      <c r="I42" s="21"/>
      <c r="J42" s="8" t="s">
        <v>203</v>
      </c>
      <c r="K42" s="21" t="s">
        <v>204</v>
      </c>
      <c r="L42" s="21"/>
    </row>
    <row r="43" spans="2:12" ht="30" customHeight="1">
      <c r="B43" s="22"/>
      <c r="C43" s="22"/>
      <c r="D43" s="22"/>
      <c r="E43" s="22"/>
      <c r="F43" s="10" t="s">
        <v>205</v>
      </c>
      <c r="G43" s="11" t="s">
        <v>206</v>
      </c>
      <c r="H43" s="23" t="s">
        <v>207</v>
      </c>
      <c r="I43" s="23"/>
      <c r="J43" s="12" t="s">
        <v>208</v>
      </c>
      <c r="K43" s="23" t="s">
        <v>209</v>
      </c>
      <c r="L43" s="23"/>
    </row>
    <row r="44" spans="2:12" ht="16.5" customHeight="1">
      <c r="B44" s="22"/>
      <c r="C44" s="22"/>
      <c r="D44" s="22"/>
      <c r="E44" s="22"/>
      <c r="F44" s="10" t="s">
        <v>140</v>
      </c>
      <c r="G44" s="11" t="s">
        <v>141</v>
      </c>
      <c r="H44" s="23" t="s">
        <v>210</v>
      </c>
      <c r="I44" s="23"/>
      <c r="J44" s="12" t="s">
        <v>211</v>
      </c>
      <c r="K44" s="23" t="s">
        <v>212</v>
      </c>
      <c r="L44" s="23"/>
    </row>
    <row r="45" spans="2:12" ht="16.5" customHeight="1">
      <c r="B45" s="22"/>
      <c r="C45" s="22"/>
      <c r="D45" s="22"/>
      <c r="E45" s="22"/>
      <c r="F45" s="10" t="s">
        <v>91</v>
      </c>
      <c r="G45" s="11" t="s">
        <v>92</v>
      </c>
      <c r="H45" s="23" t="s">
        <v>213</v>
      </c>
      <c r="I45" s="23"/>
      <c r="J45" s="12" t="s">
        <v>214</v>
      </c>
      <c r="K45" s="23" t="s">
        <v>215</v>
      </c>
      <c r="L45" s="23"/>
    </row>
    <row r="46" spans="2:12" ht="16.5" customHeight="1">
      <c r="B46" s="33"/>
      <c r="C46" s="33"/>
      <c r="D46" s="20" t="s">
        <v>216</v>
      </c>
      <c r="E46" s="20"/>
      <c r="F46" s="6"/>
      <c r="G46" s="7" t="s">
        <v>217</v>
      </c>
      <c r="H46" s="21" t="s">
        <v>218</v>
      </c>
      <c r="I46" s="21"/>
      <c r="J46" s="8" t="s">
        <v>219</v>
      </c>
      <c r="K46" s="21" t="s">
        <v>220</v>
      </c>
      <c r="L46" s="21"/>
    </row>
    <row r="47" spans="2:12" ht="16.5" customHeight="1">
      <c r="B47" s="22"/>
      <c r="C47" s="22"/>
      <c r="D47" s="22"/>
      <c r="E47" s="22"/>
      <c r="F47" s="10" t="s">
        <v>140</v>
      </c>
      <c r="G47" s="11" t="s">
        <v>141</v>
      </c>
      <c r="H47" s="23" t="s">
        <v>221</v>
      </c>
      <c r="I47" s="23"/>
      <c r="J47" s="12" t="s">
        <v>124</v>
      </c>
      <c r="K47" s="23" t="s">
        <v>222</v>
      </c>
      <c r="L47" s="23"/>
    </row>
    <row r="48" spans="2:12" ht="16.5" customHeight="1">
      <c r="B48" s="22"/>
      <c r="C48" s="22"/>
      <c r="D48" s="22"/>
      <c r="E48" s="22"/>
      <c r="F48" s="10" t="s">
        <v>91</v>
      </c>
      <c r="G48" s="11" t="s">
        <v>92</v>
      </c>
      <c r="H48" s="23" t="s">
        <v>223</v>
      </c>
      <c r="I48" s="23"/>
      <c r="J48" s="12" t="s">
        <v>34</v>
      </c>
      <c r="K48" s="23" t="s">
        <v>224</v>
      </c>
      <c r="L48" s="23"/>
    </row>
    <row r="49" spans="2:12" ht="16.5" customHeight="1">
      <c r="B49" s="22"/>
      <c r="C49" s="22"/>
      <c r="D49" s="22"/>
      <c r="E49" s="22"/>
      <c r="F49" s="10" t="s">
        <v>96</v>
      </c>
      <c r="G49" s="11" t="s">
        <v>97</v>
      </c>
      <c r="H49" s="23" t="s">
        <v>225</v>
      </c>
      <c r="I49" s="23"/>
      <c r="J49" s="12" t="s">
        <v>226</v>
      </c>
      <c r="K49" s="23" t="s">
        <v>227</v>
      </c>
      <c r="L49" s="23"/>
    </row>
    <row r="50" spans="2:12" ht="16.5" customHeight="1">
      <c r="B50" s="22"/>
      <c r="C50" s="22"/>
      <c r="D50" s="22"/>
      <c r="E50" s="22"/>
      <c r="F50" s="10" t="s">
        <v>101</v>
      </c>
      <c r="G50" s="11" t="s">
        <v>102</v>
      </c>
      <c r="H50" s="23" t="s">
        <v>228</v>
      </c>
      <c r="I50" s="23"/>
      <c r="J50" s="12" t="s">
        <v>124</v>
      </c>
      <c r="K50" s="23" t="s">
        <v>229</v>
      </c>
      <c r="L50" s="23"/>
    </row>
    <row r="51" spans="2:12" ht="16.5" customHeight="1">
      <c r="B51" s="22"/>
      <c r="C51" s="22"/>
      <c r="D51" s="22"/>
      <c r="E51" s="22"/>
      <c r="F51" s="10" t="s">
        <v>230</v>
      </c>
      <c r="G51" s="11" t="s">
        <v>231</v>
      </c>
      <c r="H51" s="23" t="s">
        <v>232</v>
      </c>
      <c r="I51" s="23"/>
      <c r="J51" s="12" t="s">
        <v>50</v>
      </c>
      <c r="K51" s="23" t="s">
        <v>233</v>
      </c>
      <c r="L51" s="23"/>
    </row>
    <row r="52" spans="2:12" ht="16.5" customHeight="1">
      <c r="B52" s="33"/>
      <c r="C52" s="33"/>
      <c r="D52" s="20" t="s">
        <v>47</v>
      </c>
      <c r="E52" s="20"/>
      <c r="F52" s="6"/>
      <c r="G52" s="7" t="s">
        <v>48</v>
      </c>
      <c r="H52" s="21" t="s">
        <v>234</v>
      </c>
      <c r="I52" s="21"/>
      <c r="J52" s="8" t="s">
        <v>235</v>
      </c>
      <c r="K52" s="21" t="s">
        <v>236</v>
      </c>
      <c r="L52" s="21"/>
    </row>
    <row r="53" spans="2:12" ht="16.5" customHeight="1">
      <c r="B53" s="22"/>
      <c r="C53" s="22"/>
      <c r="D53" s="22"/>
      <c r="E53" s="22"/>
      <c r="F53" s="10" t="s">
        <v>237</v>
      </c>
      <c r="G53" s="11" t="s">
        <v>238</v>
      </c>
      <c r="H53" s="23" t="s">
        <v>239</v>
      </c>
      <c r="I53" s="23"/>
      <c r="J53" s="12" t="s">
        <v>240</v>
      </c>
      <c r="K53" s="23" t="s">
        <v>241</v>
      </c>
      <c r="L53" s="23"/>
    </row>
    <row r="54" spans="2:12" ht="16.5" customHeight="1">
      <c r="B54" s="22"/>
      <c r="C54" s="22"/>
      <c r="D54" s="22"/>
      <c r="E54" s="22"/>
      <c r="F54" s="10" t="s">
        <v>116</v>
      </c>
      <c r="G54" s="11" t="s">
        <v>117</v>
      </c>
      <c r="H54" s="23" t="s">
        <v>242</v>
      </c>
      <c r="I54" s="23"/>
      <c r="J54" s="12" t="s">
        <v>243</v>
      </c>
      <c r="K54" s="23" t="s">
        <v>244</v>
      </c>
      <c r="L54" s="23"/>
    </row>
    <row r="55" spans="2:12" ht="16.5" customHeight="1">
      <c r="B55" s="22"/>
      <c r="C55" s="22"/>
      <c r="D55" s="22"/>
      <c r="E55" s="22"/>
      <c r="F55" s="10" t="s">
        <v>121</v>
      </c>
      <c r="G55" s="11" t="s">
        <v>122</v>
      </c>
      <c r="H55" s="23" t="s">
        <v>245</v>
      </c>
      <c r="I55" s="23"/>
      <c r="J55" s="12" t="s">
        <v>246</v>
      </c>
      <c r="K55" s="23" t="s">
        <v>247</v>
      </c>
      <c r="L55" s="23"/>
    </row>
    <row r="56" spans="2:12" ht="16.5" customHeight="1">
      <c r="B56" s="22"/>
      <c r="C56" s="22"/>
      <c r="D56" s="22"/>
      <c r="E56" s="22"/>
      <c r="F56" s="10" t="s">
        <v>230</v>
      </c>
      <c r="G56" s="11" t="s">
        <v>231</v>
      </c>
      <c r="H56" s="23" t="s">
        <v>34</v>
      </c>
      <c r="I56" s="23"/>
      <c r="J56" s="12" t="s">
        <v>248</v>
      </c>
      <c r="K56" s="23" t="s">
        <v>249</v>
      </c>
      <c r="L56" s="23"/>
    </row>
    <row r="57" spans="2:12" ht="16.5" customHeight="1">
      <c r="B57" s="33"/>
      <c r="C57" s="33"/>
      <c r="D57" s="20" t="s">
        <v>54</v>
      </c>
      <c r="E57" s="20"/>
      <c r="F57" s="6"/>
      <c r="G57" s="7" t="s">
        <v>37</v>
      </c>
      <c r="H57" s="21" t="s">
        <v>24</v>
      </c>
      <c r="I57" s="21"/>
      <c r="J57" s="8" t="s">
        <v>55</v>
      </c>
      <c r="K57" s="21" t="s">
        <v>55</v>
      </c>
      <c r="L57" s="21"/>
    </row>
    <row r="58" spans="2:12" ht="16.5" customHeight="1">
      <c r="B58" s="22"/>
      <c r="C58" s="22"/>
      <c r="D58" s="22"/>
      <c r="E58" s="22"/>
      <c r="F58" s="10" t="s">
        <v>250</v>
      </c>
      <c r="G58" s="11" t="s">
        <v>251</v>
      </c>
      <c r="H58" s="23" t="s">
        <v>24</v>
      </c>
      <c r="I58" s="23"/>
      <c r="J58" s="12" t="s">
        <v>55</v>
      </c>
      <c r="K58" s="23" t="s">
        <v>55</v>
      </c>
      <c r="L58" s="23"/>
    </row>
    <row r="59" spans="2:12" ht="16.5" customHeight="1">
      <c r="B59" s="24" t="s">
        <v>58</v>
      </c>
      <c r="C59" s="24"/>
      <c r="D59" s="24"/>
      <c r="E59" s="24"/>
      <c r="F59" s="2"/>
      <c r="G59" s="3" t="s">
        <v>59</v>
      </c>
      <c r="H59" s="25" t="s">
        <v>252</v>
      </c>
      <c r="I59" s="25"/>
      <c r="J59" s="4" t="s">
        <v>69</v>
      </c>
      <c r="K59" s="25" t="s">
        <v>253</v>
      </c>
      <c r="L59" s="25"/>
    </row>
    <row r="60" spans="2:12" ht="16.5" customHeight="1">
      <c r="B60" s="33"/>
      <c r="C60" s="33"/>
      <c r="D60" s="20" t="s">
        <v>66</v>
      </c>
      <c r="E60" s="20"/>
      <c r="F60" s="6"/>
      <c r="G60" s="7" t="s">
        <v>67</v>
      </c>
      <c r="H60" s="21" t="s">
        <v>254</v>
      </c>
      <c r="I60" s="21"/>
      <c r="J60" s="8" t="s">
        <v>69</v>
      </c>
      <c r="K60" s="21" t="s">
        <v>255</v>
      </c>
      <c r="L60" s="21"/>
    </row>
    <row r="61" spans="2:12" ht="16.5" customHeight="1">
      <c r="B61" s="22"/>
      <c r="C61" s="22"/>
      <c r="D61" s="22"/>
      <c r="E61" s="22"/>
      <c r="F61" s="10" t="s">
        <v>111</v>
      </c>
      <c r="G61" s="11" t="s">
        <v>112</v>
      </c>
      <c r="H61" s="23" t="s">
        <v>256</v>
      </c>
      <c r="I61" s="23"/>
      <c r="J61" s="12" t="s">
        <v>69</v>
      </c>
      <c r="K61" s="23" t="s">
        <v>257</v>
      </c>
      <c r="L61" s="23"/>
    </row>
    <row r="62" spans="2:12" ht="16.5" customHeight="1">
      <c r="B62" s="24" t="s">
        <v>258</v>
      </c>
      <c r="C62" s="24"/>
      <c r="D62" s="24"/>
      <c r="E62" s="24"/>
      <c r="F62" s="2"/>
      <c r="G62" s="3" t="s">
        <v>259</v>
      </c>
      <c r="H62" s="25" t="s">
        <v>260</v>
      </c>
      <c r="I62" s="25"/>
      <c r="J62" s="4" t="s">
        <v>261</v>
      </c>
      <c r="K62" s="25" t="s">
        <v>262</v>
      </c>
      <c r="L62" s="25"/>
    </row>
    <row r="63" spans="1:12" ht="4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5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263</v>
      </c>
    </row>
    <row r="65" spans="2:12" ht="5.25" customHeight="1">
      <c r="B65" s="16" t="s">
        <v>78</v>
      </c>
      <c r="C65" s="16"/>
      <c r="D65" s="16"/>
      <c r="E65" s="14"/>
      <c r="F65" s="14"/>
      <c r="G65" s="14"/>
      <c r="H65" s="14"/>
      <c r="I65" s="14"/>
      <c r="J65" s="14"/>
      <c r="K65" s="14"/>
      <c r="L65" s="15"/>
    </row>
    <row r="66" spans="2:12" ht="11.25" customHeight="1">
      <c r="B66" s="16"/>
      <c r="C66" s="16"/>
      <c r="D66" s="16"/>
      <c r="E66" s="14"/>
      <c r="F66" s="14"/>
      <c r="G66" s="14"/>
      <c r="H66" s="14"/>
      <c r="I66" s="14"/>
      <c r="J66" s="14"/>
      <c r="K66" s="14"/>
      <c r="L66" s="14"/>
    </row>
    <row r="67" spans="1:12" ht="63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6.5" customHeight="1">
      <c r="B68" s="33"/>
      <c r="C68" s="33"/>
      <c r="D68" s="20" t="s">
        <v>264</v>
      </c>
      <c r="E68" s="20"/>
      <c r="F68" s="6"/>
      <c r="G68" s="7" t="s">
        <v>265</v>
      </c>
      <c r="H68" s="21" t="s">
        <v>266</v>
      </c>
      <c r="I68" s="21"/>
      <c r="J68" s="8" t="s">
        <v>261</v>
      </c>
      <c r="K68" s="21" t="s">
        <v>267</v>
      </c>
      <c r="L68" s="21"/>
    </row>
    <row r="69" spans="2:12" ht="16.5" customHeight="1">
      <c r="B69" s="22"/>
      <c r="C69" s="22"/>
      <c r="D69" s="22"/>
      <c r="E69" s="22"/>
      <c r="F69" s="10" t="s">
        <v>193</v>
      </c>
      <c r="G69" s="11" t="s">
        <v>194</v>
      </c>
      <c r="H69" s="23" t="s">
        <v>268</v>
      </c>
      <c r="I69" s="23"/>
      <c r="J69" s="12" t="s">
        <v>261</v>
      </c>
      <c r="K69" s="23" t="s">
        <v>269</v>
      </c>
      <c r="L69" s="23"/>
    </row>
    <row r="70" spans="2:12" ht="5.25" customHeight="1">
      <c r="B70" s="17"/>
      <c r="C70" s="17"/>
      <c r="D70" s="17"/>
      <c r="E70" s="17"/>
      <c r="F70" s="17"/>
      <c r="G70" s="14"/>
      <c r="H70" s="14"/>
      <c r="I70" s="14"/>
      <c r="J70" s="14"/>
      <c r="K70" s="14"/>
      <c r="L70" s="14"/>
    </row>
    <row r="71" spans="2:12" ht="16.5" customHeight="1">
      <c r="B71" s="34" t="s">
        <v>73</v>
      </c>
      <c r="C71" s="34"/>
      <c r="D71" s="34"/>
      <c r="E71" s="34"/>
      <c r="F71" s="34"/>
      <c r="G71" s="34"/>
      <c r="H71" s="19" t="s">
        <v>270</v>
      </c>
      <c r="I71" s="19"/>
      <c r="J71" s="13" t="s">
        <v>75</v>
      </c>
      <c r="K71" s="19" t="s">
        <v>271</v>
      </c>
      <c r="L71" s="19"/>
    </row>
    <row r="72" spans="1:12" ht="234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234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5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272</v>
      </c>
    </row>
    <row r="75" spans="2:12" ht="5.25" customHeight="1">
      <c r="B75" s="16" t="s">
        <v>78</v>
      </c>
      <c r="C75" s="16"/>
      <c r="D75" s="16"/>
      <c r="E75" s="14"/>
      <c r="F75" s="14"/>
      <c r="G75" s="14"/>
      <c r="H75" s="14"/>
      <c r="I75" s="14"/>
      <c r="J75" s="14"/>
      <c r="K75" s="14"/>
      <c r="L75" s="15"/>
    </row>
    <row r="76" spans="2:12" ht="11.25" customHeight="1">
      <c r="B76" s="16"/>
      <c r="C76" s="16"/>
      <c r="D76" s="16"/>
      <c r="E76" s="14"/>
      <c r="F76" s="14"/>
      <c r="G76" s="14"/>
      <c r="H76" s="14"/>
      <c r="I76" s="14"/>
      <c r="J76" s="14"/>
      <c r="K76" s="14"/>
      <c r="L76" s="14"/>
    </row>
  </sheetData>
  <mergeCells count="257">
    <mergeCell ref="A72:L72"/>
    <mergeCell ref="A73:L73"/>
    <mergeCell ref="A74:K74"/>
    <mergeCell ref="L74:L75"/>
    <mergeCell ref="B75:D76"/>
    <mergeCell ref="E75:K75"/>
    <mergeCell ref="E76:L76"/>
    <mergeCell ref="B70:F70"/>
    <mergeCell ref="G70:L70"/>
    <mergeCell ref="B71:G71"/>
    <mergeCell ref="H71:I71"/>
    <mergeCell ref="K71:L71"/>
    <mergeCell ref="B69:C69"/>
    <mergeCell ref="D69:E69"/>
    <mergeCell ref="H69:I69"/>
    <mergeCell ref="K69:L69"/>
    <mergeCell ref="A67:L67"/>
    <mergeCell ref="B68:C68"/>
    <mergeCell ref="D68:E68"/>
    <mergeCell ref="H68:I68"/>
    <mergeCell ref="K68:L68"/>
    <mergeCell ref="A63:L63"/>
    <mergeCell ref="A64:K64"/>
    <mergeCell ref="L64:L65"/>
    <mergeCell ref="B65:D66"/>
    <mergeCell ref="E65:K65"/>
    <mergeCell ref="E66:L66"/>
    <mergeCell ref="B62:C62"/>
    <mergeCell ref="D62:E62"/>
    <mergeCell ref="H62:I62"/>
    <mergeCell ref="K62:L62"/>
    <mergeCell ref="B61:C61"/>
    <mergeCell ref="D61:E61"/>
    <mergeCell ref="H61:I61"/>
    <mergeCell ref="K61:L61"/>
    <mergeCell ref="B60:C60"/>
    <mergeCell ref="D60:E60"/>
    <mergeCell ref="H60:I60"/>
    <mergeCell ref="K60:L60"/>
    <mergeCell ref="B59:C59"/>
    <mergeCell ref="D59:E59"/>
    <mergeCell ref="H59:I59"/>
    <mergeCell ref="K59:L59"/>
    <mergeCell ref="B58:C58"/>
    <mergeCell ref="D58:E58"/>
    <mergeCell ref="H58:I58"/>
    <mergeCell ref="K58:L58"/>
    <mergeCell ref="B57:C57"/>
    <mergeCell ref="D57:E57"/>
    <mergeCell ref="H57:I57"/>
    <mergeCell ref="K57:L57"/>
    <mergeCell ref="B56:C56"/>
    <mergeCell ref="D56:E56"/>
    <mergeCell ref="H56:I56"/>
    <mergeCell ref="K56:L56"/>
    <mergeCell ref="B55:C55"/>
    <mergeCell ref="D55:E55"/>
    <mergeCell ref="H55:I55"/>
    <mergeCell ref="K55:L55"/>
    <mergeCell ref="B54:C54"/>
    <mergeCell ref="D54:E54"/>
    <mergeCell ref="H54:I54"/>
    <mergeCell ref="K54:L54"/>
    <mergeCell ref="B53:C53"/>
    <mergeCell ref="D53:E53"/>
    <mergeCell ref="H53:I53"/>
    <mergeCell ref="K53:L53"/>
    <mergeCell ref="B52:C52"/>
    <mergeCell ref="D52:E52"/>
    <mergeCell ref="H52:I52"/>
    <mergeCell ref="K52:L52"/>
    <mergeCell ref="B51:C51"/>
    <mergeCell ref="D51:E51"/>
    <mergeCell ref="H51:I51"/>
    <mergeCell ref="K51:L51"/>
    <mergeCell ref="B50:C50"/>
    <mergeCell ref="D50:E50"/>
    <mergeCell ref="H50:I50"/>
    <mergeCell ref="K50:L50"/>
    <mergeCell ref="B49:C49"/>
    <mergeCell ref="D49:E49"/>
    <mergeCell ref="H49:I49"/>
    <mergeCell ref="K49:L49"/>
    <mergeCell ref="B48:C48"/>
    <mergeCell ref="D48:E48"/>
    <mergeCell ref="H48:I48"/>
    <mergeCell ref="K48:L48"/>
    <mergeCell ref="B47:C47"/>
    <mergeCell ref="D47:E47"/>
    <mergeCell ref="H47:I47"/>
    <mergeCell ref="K47:L47"/>
    <mergeCell ref="B46:C46"/>
    <mergeCell ref="D46:E46"/>
    <mergeCell ref="H46:I46"/>
    <mergeCell ref="K46:L46"/>
    <mergeCell ref="B45:C45"/>
    <mergeCell ref="D45:E45"/>
    <mergeCell ref="H45:I45"/>
    <mergeCell ref="K45:L45"/>
    <mergeCell ref="B44:C44"/>
    <mergeCell ref="D44:E44"/>
    <mergeCell ref="H44:I44"/>
    <mergeCell ref="K44:L44"/>
    <mergeCell ref="B43:C43"/>
    <mergeCell ref="D43:E43"/>
    <mergeCell ref="H43:I43"/>
    <mergeCell ref="K43:L43"/>
    <mergeCell ref="B42:C42"/>
    <mergeCell ref="D42:E42"/>
    <mergeCell ref="H42:I42"/>
    <mergeCell ref="K42:L42"/>
    <mergeCell ref="B41:C41"/>
    <mergeCell ref="D41:E41"/>
    <mergeCell ref="H41:I41"/>
    <mergeCell ref="K41:L41"/>
    <mergeCell ref="B40:C40"/>
    <mergeCell ref="D40:E40"/>
    <mergeCell ref="H40:I40"/>
    <mergeCell ref="K40:L40"/>
    <mergeCell ref="B39:C39"/>
    <mergeCell ref="D39:E39"/>
    <mergeCell ref="H39:I39"/>
    <mergeCell ref="K39:L39"/>
    <mergeCell ref="B38:C38"/>
    <mergeCell ref="D38:E38"/>
    <mergeCell ref="H38:I38"/>
    <mergeCell ref="K38:L38"/>
    <mergeCell ref="B37:C37"/>
    <mergeCell ref="D37:E37"/>
    <mergeCell ref="H37:I37"/>
    <mergeCell ref="K37:L37"/>
    <mergeCell ref="B36:C36"/>
    <mergeCell ref="D36:E36"/>
    <mergeCell ref="H36:I36"/>
    <mergeCell ref="K36:L36"/>
    <mergeCell ref="B35:C35"/>
    <mergeCell ref="D35:E35"/>
    <mergeCell ref="H35:I35"/>
    <mergeCell ref="K35:L35"/>
    <mergeCell ref="A33:L33"/>
    <mergeCell ref="B34:C34"/>
    <mergeCell ref="D34:E34"/>
    <mergeCell ref="H34:I34"/>
    <mergeCell ref="K34:L34"/>
    <mergeCell ref="A29:L29"/>
    <mergeCell ref="A30:K30"/>
    <mergeCell ref="L30:L31"/>
    <mergeCell ref="B31:D32"/>
    <mergeCell ref="E31:K31"/>
    <mergeCell ref="E32:L32"/>
    <mergeCell ref="B28:C28"/>
    <mergeCell ref="D28:E28"/>
    <mergeCell ref="H28:I28"/>
    <mergeCell ref="K28:L28"/>
    <mergeCell ref="B27:C27"/>
    <mergeCell ref="D27:E27"/>
    <mergeCell ref="H27:I27"/>
    <mergeCell ref="K27:L27"/>
    <mergeCell ref="B26:C26"/>
    <mergeCell ref="D26:E26"/>
    <mergeCell ref="H26:I26"/>
    <mergeCell ref="K26:L26"/>
    <mergeCell ref="B25:C25"/>
    <mergeCell ref="D25:E25"/>
    <mergeCell ref="H25:I25"/>
    <mergeCell ref="K25:L25"/>
    <mergeCell ref="B24:C24"/>
    <mergeCell ref="D24:E24"/>
    <mergeCell ref="H24:I24"/>
    <mergeCell ref="K24:L24"/>
    <mergeCell ref="B23:C23"/>
    <mergeCell ref="D23:E23"/>
    <mergeCell ref="H23:I23"/>
    <mergeCell ref="K23:L23"/>
    <mergeCell ref="B22:C22"/>
    <mergeCell ref="D22:E22"/>
    <mergeCell ref="H22:I22"/>
    <mergeCell ref="K22:L22"/>
    <mergeCell ref="B21:C21"/>
    <mergeCell ref="D21:E21"/>
    <mergeCell ref="H21:I21"/>
    <mergeCell ref="K21:L21"/>
    <mergeCell ref="B20:C20"/>
    <mergeCell ref="D20:E20"/>
    <mergeCell ref="H20:I20"/>
    <mergeCell ref="K20:L20"/>
    <mergeCell ref="B19:C19"/>
    <mergeCell ref="D19:E19"/>
    <mergeCell ref="H19:I19"/>
    <mergeCell ref="K19:L19"/>
    <mergeCell ref="B18:C18"/>
    <mergeCell ref="D18:E18"/>
    <mergeCell ref="H18:I18"/>
    <mergeCell ref="K18:L18"/>
    <mergeCell ref="B17:C17"/>
    <mergeCell ref="D17:E17"/>
    <mergeCell ref="H17:I17"/>
    <mergeCell ref="K17:L17"/>
    <mergeCell ref="B16:C16"/>
    <mergeCell ref="D16:E16"/>
    <mergeCell ref="H16:I16"/>
    <mergeCell ref="K16:L16"/>
    <mergeCell ref="B15:C15"/>
    <mergeCell ref="D15:E15"/>
    <mergeCell ref="H15:I15"/>
    <mergeCell ref="K15:L15"/>
    <mergeCell ref="B14:C14"/>
    <mergeCell ref="D14:E14"/>
    <mergeCell ref="H14:I14"/>
    <mergeCell ref="K14:L14"/>
    <mergeCell ref="B13:C13"/>
    <mergeCell ref="D13:E13"/>
    <mergeCell ref="H13:I13"/>
    <mergeCell ref="K13:L13"/>
    <mergeCell ref="B12:C12"/>
    <mergeCell ref="D12:E12"/>
    <mergeCell ref="H12:I12"/>
    <mergeCell ref="K12:L12"/>
    <mergeCell ref="B11:C11"/>
    <mergeCell ref="D11:E11"/>
    <mergeCell ref="H11:I11"/>
    <mergeCell ref="K11:L11"/>
    <mergeCell ref="B10:C10"/>
    <mergeCell ref="D10:E10"/>
    <mergeCell ref="H10:I10"/>
    <mergeCell ref="K10:L10"/>
    <mergeCell ref="B9:C9"/>
    <mergeCell ref="D9:E9"/>
    <mergeCell ref="H9:I9"/>
    <mergeCell ref="K9:L9"/>
    <mergeCell ref="B8:C8"/>
    <mergeCell ref="D8:E8"/>
    <mergeCell ref="H8:I8"/>
    <mergeCell ref="K8:L8"/>
    <mergeCell ref="B7:C7"/>
    <mergeCell ref="D7:E7"/>
    <mergeCell ref="H7:I7"/>
    <mergeCell ref="K7:L7"/>
    <mergeCell ref="B6:C6"/>
    <mergeCell ref="D6:E6"/>
    <mergeCell ref="H6:I6"/>
    <mergeCell ref="K6:L6"/>
    <mergeCell ref="B5:C5"/>
    <mergeCell ref="D5:E5"/>
    <mergeCell ref="H5:I5"/>
    <mergeCell ref="K5:L5"/>
    <mergeCell ref="B4:C4"/>
    <mergeCell ref="D4:E4"/>
    <mergeCell ref="H4:I4"/>
    <mergeCell ref="K4:L4"/>
    <mergeCell ref="A1:L1"/>
    <mergeCell ref="A2:B2"/>
    <mergeCell ref="C2:L2"/>
    <mergeCell ref="B3:C3"/>
    <mergeCell ref="D3:E3"/>
    <mergeCell ref="H3:I3"/>
    <mergeCell ref="K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E14" sqref="E14"/>
    </sheetView>
  </sheetViews>
  <sheetFormatPr defaultColWidth="9.33203125" defaultRowHeight="12.75"/>
  <cols>
    <col min="1" max="1" width="6.16015625" style="35" customWidth="1"/>
    <col min="2" max="2" width="10.66015625" style="35" customWidth="1"/>
    <col min="3" max="3" width="12.83203125" style="35" customWidth="1"/>
    <col min="4" max="4" width="7.16015625" style="35" customWidth="1"/>
    <col min="5" max="5" width="47" style="35" customWidth="1"/>
    <col min="6" max="6" width="16.83203125" style="35" customWidth="1"/>
    <col min="7" max="7" width="13.33203125" style="35" customWidth="1"/>
    <col min="8" max="8" width="12.5" style="35" customWidth="1"/>
    <col min="9" max="9" width="15.83203125" style="35" customWidth="1"/>
    <col min="10" max="11" width="13.66015625" style="35" customWidth="1"/>
    <col min="12" max="12" width="13" style="35" customWidth="1"/>
    <col min="13" max="13" width="11.83203125" style="35" bestFit="1" customWidth="1"/>
    <col min="14" max="16384" width="10.66015625" style="35" customWidth="1"/>
  </cols>
  <sheetData>
    <row r="1" spans="10:12" ht="12.75">
      <c r="J1" s="36" t="s">
        <v>273</v>
      </c>
      <c r="K1" s="36"/>
      <c r="L1" s="36"/>
    </row>
    <row r="2" spans="1:12" ht="42" customHeight="1">
      <c r="A2" s="37" t="s">
        <v>274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3:9" ht="1.5" customHeight="1" thickBot="1">
      <c r="C3" s="38"/>
      <c r="D3" s="38"/>
      <c r="E3" s="39"/>
      <c r="F3" s="40"/>
      <c r="G3" s="41"/>
      <c r="H3" s="41"/>
      <c r="I3" s="41"/>
    </row>
    <row r="4" spans="1:12" ht="30.75" customHeight="1" thickTop="1">
      <c r="A4" s="42" t="s">
        <v>275</v>
      </c>
      <c r="B4" s="43" t="s">
        <v>1</v>
      </c>
      <c r="C4" s="43" t="s">
        <v>2</v>
      </c>
      <c r="D4" s="43" t="s">
        <v>276</v>
      </c>
      <c r="E4" s="44" t="s">
        <v>277</v>
      </c>
      <c r="F4" s="45" t="s">
        <v>278</v>
      </c>
      <c r="G4" s="46" t="s">
        <v>279</v>
      </c>
      <c r="H4" s="47"/>
      <c r="I4" s="47"/>
      <c r="J4" s="47" t="s">
        <v>280</v>
      </c>
      <c r="K4" s="47"/>
      <c r="L4" s="48"/>
    </row>
    <row r="5" spans="1:12" ht="15.75" customHeight="1" thickBot="1">
      <c r="A5" s="49"/>
      <c r="B5" s="50"/>
      <c r="C5" s="50"/>
      <c r="D5" s="50"/>
      <c r="E5" s="51"/>
      <c r="F5" s="52"/>
      <c r="G5" s="53" t="s">
        <v>281</v>
      </c>
      <c r="H5" s="54" t="s">
        <v>282</v>
      </c>
      <c r="I5" s="54" t="s">
        <v>283</v>
      </c>
      <c r="J5" s="54" t="s">
        <v>281</v>
      </c>
      <c r="K5" s="54" t="s">
        <v>282</v>
      </c>
      <c r="L5" s="55" t="s">
        <v>283</v>
      </c>
    </row>
    <row r="6" spans="1:12" s="61" customFormat="1" ht="13.5" customHeight="1" thickBot="1" thickTop="1">
      <c r="A6" s="56">
        <v>1</v>
      </c>
      <c r="B6" s="57">
        <v>2</v>
      </c>
      <c r="C6" s="57">
        <v>3</v>
      </c>
      <c r="D6" s="57">
        <v>4</v>
      </c>
      <c r="E6" s="58">
        <v>5</v>
      </c>
      <c r="F6" s="59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</row>
    <row r="7" spans="1:13" s="61" customFormat="1" ht="18.75" customHeight="1" thickBot="1" thickTop="1">
      <c r="A7" s="62" t="s">
        <v>284</v>
      </c>
      <c r="B7" s="63"/>
      <c r="C7" s="63"/>
      <c r="D7" s="63"/>
      <c r="E7" s="63"/>
      <c r="F7" s="64">
        <f aca="true" t="shared" si="0" ref="F7:L7">SUM(F8:F19)</f>
        <v>2038953</v>
      </c>
      <c r="G7" s="64">
        <f t="shared" si="0"/>
        <v>0</v>
      </c>
      <c r="H7" s="64">
        <f t="shared" si="0"/>
        <v>0</v>
      </c>
      <c r="I7" s="64">
        <f t="shared" si="0"/>
        <v>1643253</v>
      </c>
      <c r="J7" s="64">
        <f t="shared" si="0"/>
        <v>0</v>
      </c>
      <c r="K7" s="64">
        <f t="shared" si="0"/>
        <v>355700</v>
      </c>
      <c r="L7" s="64">
        <f t="shared" si="0"/>
        <v>40000</v>
      </c>
      <c r="M7" s="65"/>
    </row>
    <row r="8" spans="1:13" ht="24" customHeight="1" thickTop="1">
      <c r="A8" s="66" t="s">
        <v>285</v>
      </c>
      <c r="B8" s="67" t="s">
        <v>42</v>
      </c>
      <c r="C8" s="67" t="s">
        <v>200</v>
      </c>
      <c r="D8" s="67" t="s">
        <v>205</v>
      </c>
      <c r="E8" s="68" t="s">
        <v>286</v>
      </c>
      <c r="F8" s="69">
        <f>I8</f>
        <v>1287556</v>
      </c>
      <c r="G8" s="70"/>
      <c r="H8" s="70"/>
      <c r="I8" s="70">
        <f>1022556+265000</f>
        <v>1287556</v>
      </c>
      <c r="J8" s="70"/>
      <c r="K8" s="70"/>
      <c r="L8" s="71"/>
      <c r="M8" s="72"/>
    </row>
    <row r="9" spans="1:13" ht="24" customHeight="1">
      <c r="A9" s="73" t="s">
        <v>287</v>
      </c>
      <c r="B9" s="74" t="s">
        <v>42</v>
      </c>
      <c r="C9" s="74" t="s">
        <v>216</v>
      </c>
      <c r="D9" s="74" t="s">
        <v>205</v>
      </c>
      <c r="E9" s="75" t="s">
        <v>217</v>
      </c>
      <c r="F9" s="76">
        <f>I9</f>
        <v>330697</v>
      </c>
      <c r="G9" s="77"/>
      <c r="H9" s="77"/>
      <c r="I9" s="77">
        <v>330697</v>
      </c>
      <c r="J9" s="77"/>
      <c r="K9" s="77"/>
      <c r="L9" s="78"/>
      <c r="M9" s="72"/>
    </row>
    <row r="10" spans="1:13" ht="24.75" customHeight="1">
      <c r="A10" s="73" t="s">
        <v>288</v>
      </c>
      <c r="B10" s="74" t="s">
        <v>42</v>
      </c>
      <c r="C10" s="74" t="s">
        <v>289</v>
      </c>
      <c r="D10" s="74" t="s">
        <v>290</v>
      </c>
      <c r="E10" s="75" t="s">
        <v>291</v>
      </c>
      <c r="F10" s="76">
        <f>I10</f>
        <v>6000</v>
      </c>
      <c r="G10" s="77"/>
      <c r="H10" s="77"/>
      <c r="I10" s="77">
        <v>6000</v>
      </c>
      <c r="J10" s="77"/>
      <c r="K10" s="77"/>
      <c r="L10" s="78"/>
      <c r="M10" s="72"/>
    </row>
    <row r="11" spans="1:13" ht="24.75" customHeight="1">
      <c r="A11" s="73" t="s">
        <v>292</v>
      </c>
      <c r="B11" s="74" t="s">
        <v>293</v>
      </c>
      <c r="C11" s="74" t="s">
        <v>294</v>
      </c>
      <c r="D11" s="74" t="s">
        <v>295</v>
      </c>
      <c r="E11" s="75" t="s">
        <v>296</v>
      </c>
      <c r="F11" s="76">
        <f>I11</f>
        <v>19000</v>
      </c>
      <c r="G11" s="77"/>
      <c r="H11" s="77"/>
      <c r="I11" s="77">
        <v>19000</v>
      </c>
      <c r="J11" s="77"/>
      <c r="K11" s="77"/>
      <c r="L11" s="78"/>
      <c r="M11" s="72"/>
    </row>
    <row r="12" spans="1:13" ht="30" customHeight="1">
      <c r="A12" s="73" t="s">
        <v>297</v>
      </c>
      <c r="B12" s="79" t="s">
        <v>184</v>
      </c>
      <c r="C12" s="79" t="s">
        <v>298</v>
      </c>
      <c r="D12" s="79" t="s">
        <v>299</v>
      </c>
      <c r="E12" s="80" t="s">
        <v>300</v>
      </c>
      <c r="F12" s="81">
        <f aca="true" t="shared" si="1" ref="F12:F18">K12</f>
        <v>30000</v>
      </c>
      <c r="G12" s="77"/>
      <c r="H12" s="82"/>
      <c r="I12" s="77"/>
      <c r="J12" s="77"/>
      <c r="K12" s="82">
        <v>30000</v>
      </c>
      <c r="L12" s="78"/>
      <c r="M12" s="72"/>
    </row>
    <row r="13" spans="1:13" ht="36.75" customHeight="1">
      <c r="A13" s="73" t="s">
        <v>301</v>
      </c>
      <c r="B13" s="79" t="s">
        <v>184</v>
      </c>
      <c r="C13" s="79" t="s">
        <v>298</v>
      </c>
      <c r="D13" s="79" t="s">
        <v>299</v>
      </c>
      <c r="E13" s="80" t="s">
        <v>302</v>
      </c>
      <c r="F13" s="81">
        <f t="shared" si="1"/>
        <v>49500</v>
      </c>
      <c r="G13" s="77"/>
      <c r="H13" s="82"/>
      <c r="I13" s="77"/>
      <c r="J13" s="77"/>
      <c r="K13" s="82">
        <v>49500</v>
      </c>
      <c r="L13" s="78"/>
      <c r="M13" s="72"/>
    </row>
    <row r="14" spans="1:13" ht="33.75" customHeight="1">
      <c r="A14" s="73" t="s">
        <v>303</v>
      </c>
      <c r="B14" s="79" t="s">
        <v>184</v>
      </c>
      <c r="C14" s="79" t="s">
        <v>298</v>
      </c>
      <c r="D14" s="79" t="s">
        <v>299</v>
      </c>
      <c r="E14" s="80" t="s">
        <v>304</v>
      </c>
      <c r="F14" s="81">
        <f t="shared" si="1"/>
        <v>47000</v>
      </c>
      <c r="G14" s="77"/>
      <c r="H14" s="82"/>
      <c r="I14" s="77"/>
      <c r="J14" s="77"/>
      <c r="K14" s="82">
        <v>47000</v>
      </c>
      <c r="L14" s="78"/>
      <c r="M14" s="72"/>
    </row>
    <row r="15" spans="1:13" ht="30" customHeight="1">
      <c r="A15" s="73" t="s">
        <v>305</v>
      </c>
      <c r="B15" s="79" t="s">
        <v>184</v>
      </c>
      <c r="C15" s="79" t="s">
        <v>298</v>
      </c>
      <c r="D15" s="79" t="s">
        <v>299</v>
      </c>
      <c r="E15" s="80" t="s">
        <v>306</v>
      </c>
      <c r="F15" s="81">
        <f t="shared" si="1"/>
        <v>35500</v>
      </c>
      <c r="G15" s="77"/>
      <c r="H15" s="82"/>
      <c r="I15" s="77"/>
      <c r="J15" s="77"/>
      <c r="K15" s="82">
        <v>35500</v>
      </c>
      <c r="L15" s="78"/>
      <c r="M15" s="72"/>
    </row>
    <row r="16" spans="1:13" ht="24.75" customHeight="1">
      <c r="A16" s="73"/>
      <c r="B16" s="79" t="s">
        <v>184</v>
      </c>
      <c r="C16" s="79" t="s">
        <v>298</v>
      </c>
      <c r="D16" s="79" t="s">
        <v>299</v>
      </c>
      <c r="E16" s="80" t="s">
        <v>307</v>
      </c>
      <c r="F16" s="81">
        <f t="shared" si="1"/>
        <v>46000</v>
      </c>
      <c r="G16" s="77"/>
      <c r="H16" s="82"/>
      <c r="I16" s="77"/>
      <c r="J16" s="77"/>
      <c r="K16" s="82">
        <v>46000</v>
      </c>
      <c r="L16" s="78"/>
      <c r="M16" s="72"/>
    </row>
    <row r="17" spans="1:13" ht="30" customHeight="1">
      <c r="A17" s="73" t="s">
        <v>308</v>
      </c>
      <c r="B17" s="79" t="s">
        <v>184</v>
      </c>
      <c r="C17" s="79" t="s">
        <v>189</v>
      </c>
      <c r="D17" s="79" t="s">
        <v>299</v>
      </c>
      <c r="E17" s="80" t="s">
        <v>309</v>
      </c>
      <c r="F17" s="81">
        <f t="shared" si="1"/>
        <v>72000</v>
      </c>
      <c r="G17" s="77"/>
      <c r="H17" s="82"/>
      <c r="I17" s="77"/>
      <c r="J17" s="77"/>
      <c r="K17" s="82">
        <v>72000</v>
      </c>
      <c r="L17" s="78"/>
      <c r="M17" s="72"/>
    </row>
    <row r="18" spans="1:13" ht="30" customHeight="1">
      <c r="A18" s="73" t="s">
        <v>310</v>
      </c>
      <c r="B18" s="79" t="s">
        <v>58</v>
      </c>
      <c r="C18" s="79" t="s">
        <v>311</v>
      </c>
      <c r="D18" s="79" t="s">
        <v>312</v>
      </c>
      <c r="E18" s="80" t="s">
        <v>313</v>
      </c>
      <c r="F18" s="81">
        <f t="shared" si="1"/>
        <v>75700</v>
      </c>
      <c r="G18" s="77"/>
      <c r="H18" s="77"/>
      <c r="I18" s="77"/>
      <c r="J18" s="77"/>
      <c r="K18" s="82">
        <v>75700</v>
      </c>
      <c r="L18" s="78"/>
      <c r="M18" s="72"/>
    </row>
    <row r="19" spans="1:13" ht="66.75" customHeight="1" thickBot="1">
      <c r="A19" s="83" t="s">
        <v>314</v>
      </c>
      <c r="B19" s="84">
        <v>921</v>
      </c>
      <c r="C19" s="84">
        <v>92120</v>
      </c>
      <c r="D19" s="84">
        <v>2720</v>
      </c>
      <c r="E19" s="85" t="s">
        <v>315</v>
      </c>
      <c r="F19" s="86">
        <v>40000</v>
      </c>
      <c r="G19" s="87"/>
      <c r="H19" s="87"/>
      <c r="I19" s="88"/>
      <c r="J19" s="87"/>
      <c r="K19" s="87"/>
      <c r="L19" s="89">
        <v>40000</v>
      </c>
      <c r="M19" s="72"/>
    </row>
    <row r="20" spans="1:12" ht="21.75" customHeight="1" thickBot="1" thickTop="1">
      <c r="A20" s="90" t="s">
        <v>316</v>
      </c>
      <c r="B20" s="91"/>
      <c r="C20" s="91"/>
      <c r="D20" s="91"/>
      <c r="E20" s="91"/>
      <c r="F20" s="92">
        <f aca="true" t="shared" si="2" ref="F20:L20">SUM(F21:F27)</f>
        <v>462000</v>
      </c>
      <c r="G20" s="92">
        <f t="shared" si="2"/>
        <v>0</v>
      </c>
      <c r="H20" s="92">
        <f t="shared" si="2"/>
        <v>0</v>
      </c>
      <c r="I20" s="92">
        <f t="shared" si="2"/>
        <v>462000</v>
      </c>
      <c r="J20" s="92">
        <f t="shared" si="2"/>
        <v>0</v>
      </c>
      <c r="K20" s="92">
        <f t="shared" si="2"/>
        <v>0</v>
      </c>
      <c r="L20" s="92">
        <f t="shared" si="2"/>
        <v>0</v>
      </c>
    </row>
    <row r="21" spans="1:12" ht="67.5" customHeight="1" thickTop="1">
      <c r="A21" s="73" t="s">
        <v>285</v>
      </c>
      <c r="B21" s="93">
        <v>600</v>
      </c>
      <c r="C21" s="93">
        <v>60013</v>
      </c>
      <c r="D21" s="93">
        <v>6300</v>
      </c>
      <c r="E21" s="94" t="s">
        <v>317</v>
      </c>
      <c r="F21" s="95">
        <f aca="true" t="shared" si="3" ref="F21:F27">I21</f>
        <v>100000</v>
      </c>
      <c r="G21" s="96"/>
      <c r="H21" s="96"/>
      <c r="I21" s="97">
        <v>100000</v>
      </c>
      <c r="J21" s="96"/>
      <c r="K21" s="96"/>
      <c r="L21" s="98"/>
    </row>
    <row r="22" spans="1:12" ht="51" customHeight="1">
      <c r="A22" s="99" t="s">
        <v>287</v>
      </c>
      <c r="B22" s="100">
        <v>600</v>
      </c>
      <c r="C22" s="100">
        <v>60016</v>
      </c>
      <c r="D22" s="100">
        <v>6300</v>
      </c>
      <c r="E22" s="101" t="s">
        <v>318</v>
      </c>
      <c r="F22" s="102">
        <f t="shared" si="3"/>
        <v>20000</v>
      </c>
      <c r="G22" s="103"/>
      <c r="H22" s="103"/>
      <c r="I22" s="104">
        <v>20000</v>
      </c>
      <c r="J22" s="103"/>
      <c r="K22" s="103"/>
      <c r="L22" s="105"/>
    </row>
    <row r="23" spans="1:12" ht="56.25" customHeight="1">
      <c r="A23" s="73" t="s">
        <v>288</v>
      </c>
      <c r="B23" s="93">
        <v>600</v>
      </c>
      <c r="C23" s="93">
        <v>60016</v>
      </c>
      <c r="D23" s="93">
        <v>6300</v>
      </c>
      <c r="E23" s="94" t="s">
        <v>319</v>
      </c>
      <c r="F23" s="95">
        <f t="shared" si="3"/>
        <v>20000</v>
      </c>
      <c r="G23" s="96"/>
      <c r="H23" s="96"/>
      <c r="I23" s="97">
        <v>20000</v>
      </c>
      <c r="J23" s="96"/>
      <c r="K23" s="96"/>
      <c r="L23" s="98"/>
    </row>
    <row r="24" spans="1:12" ht="56.25" customHeight="1">
      <c r="A24" s="73" t="s">
        <v>292</v>
      </c>
      <c r="B24" s="93">
        <v>600</v>
      </c>
      <c r="C24" s="93">
        <v>60016</v>
      </c>
      <c r="D24" s="93">
        <v>6300</v>
      </c>
      <c r="E24" s="94" t="s">
        <v>320</v>
      </c>
      <c r="F24" s="95">
        <f t="shared" si="3"/>
        <v>70000</v>
      </c>
      <c r="G24" s="96"/>
      <c r="H24" s="96"/>
      <c r="I24" s="97">
        <v>70000</v>
      </c>
      <c r="J24" s="96"/>
      <c r="K24" s="96"/>
      <c r="L24" s="98"/>
    </row>
    <row r="25" spans="1:12" ht="56.25" customHeight="1">
      <c r="A25" s="73" t="s">
        <v>297</v>
      </c>
      <c r="B25" s="93">
        <v>600</v>
      </c>
      <c r="C25" s="93">
        <v>60016</v>
      </c>
      <c r="D25" s="93">
        <v>6300</v>
      </c>
      <c r="E25" s="94" t="s">
        <v>321</v>
      </c>
      <c r="F25" s="95">
        <f t="shared" si="3"/>
        <v>30000</v>
      </c>
      <c r="G25" s="96"/>
      <c r="H25" s="96"/>
      <c r="I25" s="97">
        <v>30000</v>
      </c>
      <c r="J25" s="96"/>
      <c r="K25" s="96"/>
      <c r="L25" s="98"/>
    </row>
    <row r="26" spans="1:12" ht="56.25" customHeight="1">
      <c r="A26" s="73" t="s">
        <v>301</v>
      </c>
      <c r="B26" s="93">
        <v>600</v>
      </c>
      <c r="C26" s="93">
        <v>60016</v>
      </c>
      <c r="D26" s="93">
        <v>6300</v>
      </c>
      <c r="E26" s="94" t="s">
        <v>322</v>
      </c>
      <c r="F26" s="95">
        <f t="shared" si="3"/>
        <v>180000</v>
      </c>
      <c r="G26" s="96"/>
      <c r="H26" s="96"/>
      <c r="I26" s="97">
        <v>180000</v>
      </c>
      <c r="J26" s="96"/>
      <c r="K26" s="96"/>
      <c r="L26" s="98"/>
    </row>
    <row r="27" spans="1:12" ht="39.75" customHeight="1" thickBot="1">
      <c r="A27" s="106" t="s">
        <v>323</v>
      </c>
      <c r="B27" s="107">
        <v>750</v>
      </c>
      <c r="C27" s="107">
        <v>75020</v>
      </c>
      <c r="D27" s="107">
        <v>6639</v>
      </c>
      <c r="E27" s="108" t="s">
        <v>324</v>
      </c>
      <c r="F27" s="109">
        <f t="shared" si="3"/>
        <v>42000</v>
      </c>
      <c r="G27" s="110"/>
      <c r="H27" s="110"/>
      <c r="I27" s="111">
        <v>42000</v>
      </c>
      <c r="J27" s="110"/>
      <c r="K27" s="110"/>
      <c r="L27" s="112"/>
    </row>
    <row r="28" spans="1:13" s="115" customFormat="1" ht="24" customHeight="1" thickBot="1" thickTop="1">
      <c r="A28" s="90" t="s">
        <v>325</v>
      </c>
      <c r="B28" s="91"/>
      <c r="C28" s="91"/>
      <c r="D28" s="91"/>
      <c r="E28" s="91"/>
      <c r="F28" s="113">
        <f aca="true" t="shared" si="4" ref="F28:L28">F7+F20</f>
        <v>2500953</v>
      </c>
      <c r="G28" s="113">
        <f t="shared" si="4"/>
        <v>0</v>
      </c>
      <c r="H28" s="113">
        <f t="shared" si="4"/>
        <v>0</v>
      </c>
      <c r="I28" s="113">
        <f t="shared" si="4"/>
        <v>2105253</v>
      </c>
      <c r="J28" s="113">
        <f t="shared" si="4"/>
        <v>0</v>
      </c>
      <c r="K28" s="113">
        <f t="shared" si="4"/>
        <v>355700</v>
      </c>
      <c r="L28" s="113">
        <f t="shared" si="4"/>
        <v>40000</v>
      </c>
      <c r="M28" s="114"/>
    </row>
    <row r="29" spans="1:12" ht="13.5" thickTop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12.75">
      <c r="A30" s="117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</sheetData>
  <sheetProtection/>
  <mergeCells count="14">
    <mergeCell ref="F4:F5"/>
    <mergeCell ref="J1:L1"/>
    <mergeCell ref="A2:L2"/>
    <mergeCell ref="J4:L4"/>
    <mergeCell ref="A28:E28"/>
    <mergeCell ref="G4:I4"/>
    <mergeCell ref="G3:I3"/>
    <mergeCell ref="A7:E7"/>
    <mergeCell ref="A20:E20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2011-08-10T10:27:24Z</dcterms:modified>
  <cp:category/>
  <cp:version/>
  <cp:contentType/>
  <cp:contentStatus/>
</cp:coreProperties>
</file>