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3"/>
  </bookViews>
  <sheets>
    <sheet name="zał nr 1" sheetId="1" r:id="rId1"/>
    <sheet name="zał nr 2" sheetId="2" r:id="rId2"/>
    <sheet name="zał nr 3" sheetId="3" r:id="rId3"/>
    <sheet name="zał nr 4" sheetId="4" r:id="rId4"/>
  </sheets>
  <definedNames/>
  <calcPr fullCalcOnLoad="1"/>
</workbook>
</file>

<file path=xl/sharedStrings.xml><?xml version="1.0" encoding="utf-8"?>
<sst xmlns="http://schemas.openxmlformats.org/spreadsheetml/2006/main" count="502" uniqueCount="319">
  <si>
    <t>PLAN DOCHODÓW na 2011 rok</t>
  </si>
  <si>
    <t>Dział</t>
  </si>
  <si>
    <t>Rozdział</t>
  </si>
  <si>
    <t>Paragraf</t>
  </si>
  <si>
    <t>Treść</t>
  </si>
  <si>
    <t>Przed zmianą</t>
  </si>
  <si>
    <t>Zmiana</t>
  </si>
  <si>
    <t>Po zmianie</t>
  </si>
  <si>
    <t>700</t>
  </si>
  <si>
    <t>Gospodarka mieszkaniowa</t>
  </si>
  <si>
    <t>802 718,00</t>
  </si>
  <si>
    <t>- 270 000,00</t>
  </si>
  <si>
    <t>532 718,00</t>
  </si>
  <si>
    <t>70005</t>
  </si>
  <si>
    <t>Gospodarka gruntami i nieruchomościami</t>
  </si>
  <si>
    <t>0770</t>
  </si>
  <si>
    <t>Wpłaty z tytułu odpłatnego nabycia prawa własności oraz prawa użytkowania wieczystego nieruchomości</t>
  </si>
  <si>
    <t>605 000,00</t>
  </si>
  <si>
    <t>335 000,00</t>
  </si>
  <si>
    <t>710</t>
  </si>
  <si>
    <t>Działalność usługowa</t>
  </si>
  <si>
    <t>1 108 500,00</t>
  </si>
  <si>
    <t>18,00</t>
  </si>
  <si>
    <t>1 108 518,00</t>
  </si>
  <si>
    <t>71015</t>
  </si>
  <si>
    <t>Nadzór budowlany</t>
  </si>
  <si>
    <t>330 500,00</t>
  </si>
  <si>
    <t>330 518,00</t>
  </si>
  <si>
    <t>0690</t>
  </si>
  <si>
    <t>Wpływy z różnych opłat</t>
  </si>
  <si>
    <t>0,00</t>
  </si>
  <si>
    <t>758</t>
  </si>
  <si>
    <t>Różne rozliczenia</t>
  </si>
  <si>
    <t>36 440 506,00</t>
  </si>
  <si>
    <t>458 643,00</t>
  </si>
  <si>
    <t>36 899 149,00</t>
  </si>
  <si>
    <t>75801</t>
  </si>
  <si>
    <t>Część oświatowa subwencji ogólnej dla jednostek samorządu terytorialnego</t>
  </si>
  <si>
    <t>23 881 109,00</t>
  </si>
  <si>
    <t>458 651,00</t>
  </si>
  <si>
    <t>24 339 760,00</t>
  </si>
  <si>
    <t>2920</t>
  </si>
  <si>
    <t>Subwencje ogólne z budżetu państwa</t>
  </si>
  <si>
    <t>75832</t>
  </si>
  <si>
    <t>Część równoważąca subwencji ogólnej dla powiatów</t>
  </si>
  <si>
    <t>2 380 097,00</t>
  </si>
  <si>
    <t>- 8,00</t>
  </si>
  <si>
    <t>2 380 089,00</t>
  </si>
  <si>
    <t>801</t>
  </si>
  <si>
    <t>Oświata i wychowanie</t>
  </si>
  <si>
    <t>4 229 389,00</t>
  </si>
  <si>
    <t>- 1 576 188,00</t>
  </si>
  <si>
    <t>2 653 201,00</t>
  </si>
  <si>
    <t>80120</t>
  </si>
  <si>
    <t>Licea ogólnokształcące</t>
  </si>
  <si>
    <t>2 132 660,00</t>
  </si>
  <si>
    <t>- 840 000,00</t>
  </si>
  <si>
    <t>1 292 660,00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</si>
  <si>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</si>
  <si>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</si>
  <si>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2 040 000,00</t>
  </si>
  <si>
    <t>1 200 000,00</t>
  </si>
  <si>
    <t>80130</t>
  </si>
  <si>
    <t>Szkoły zawodowe</t>
  </si>
  <si>
    <t>2 094 729,00</t>
  </si>
  <si>
    <t>- 736 188,00</t>
  </si>
  <si>
    <t>1 358 541,00</t>
  </si>
  <si>
    <t>1 787 886,00</t>
  </si>
  <si>
    <t>1 051 698,00</t>
  </si>
  <si>
    <t>853</t>
  </si>
  <si>
    <t>Pozostałe zadania w zakresie polityki społecznej</t>
  </si>
  <si>
    <t>3 349 048,00</t>
  </si>
  <si>
    <t>53,00</t>
  </si>
  <si>
    <t>3 349 101,00</t>
  </si>
  <si>
    <t>85321</t>
  </si>
  <si>
    <t>Zespoły do spraw orzekania o niepełnosprawności</t>
  </si>
  <si>
    <t>451 000,00</t>
  </si>
  <si>
    <t>- 1 000,00</t>
  </si>
  <si>
    <t>450 000,00</t>
  </si>
  <si>
    <t>2110</t>
  </si>
  <si>
    <t>Dotacje celowe otrzymane z budżetu państwa na zadania bieżące z zakresu administracji rządowej oraz inne zadania zlecone ustawami realizowane przez powiat</t>
  </si>
  <si>
    <t>415 000,00</t>
  </si>
  <si>
    <t>414 000,00</t>
  </si>
  <si>
    <t>85333</t>
  </si>
  <si>
    <t>Powiatowe urzędy pracy</t>
  </si>
  <si>
    <t>1 474 905,00</t>
  </si>
  <si>
    <t>1 053,00</t>
  </si>
  <si>
    <t>1 475 958,00</t>
  </si>
  <si>
    <t>0970</t>
  </si>
  <si>
    <t>Wpływy z różnych dochodów</t>
  </si>
  <si>
    <t>420,00</t>
  </si>
  <si>
    <t>1 473,00</t>
  </si>
  <si>
    <t>Razem:</t>
  </si>
  <si>
    <t>88 063 648,00</t>
  </si>
  <si>
    <t>- 1 387 474,00</t>
  </si>
  <si>
    <t>86 676 174,00</t>
  </si>
  <si>
    <t>Strona 1 z 1</t>
  </si>
  <si>
    <t>BeSTia</t>
  </si>
  <si>
    <t>załącznik nr 1</t>
  </si>
  <si>
    <t>PLAN WYDATKÓW NA 2011 ROK</t>
  </si>
  <si>
    <t>600</t>
  </si>
  <si>
    <t>Transport i łączność</t>
  </si>
  <si>
    <t>12 280 369,00</t>
  </si>
  <si>
    <t>1 270 000,00</t>
  </si>
  <si>
    <t>13 550 369,00</t>
  </si>
  <si>
    <t>60014</t>
  </si>
  <si>
    <t>Drogi publiczne powiatowe</t>
  </si>
  <si>
    <t>12 240 369,00</t>
  </si>
  <si>
    <t>13 510 369,00</t>
  </si>
  <si>
    <t>4270</t>
  </si>
  <si>
    <t>Zakup usług remontowych</t>
  </si>
  <si>
    <t>350 000,00</t>
  </si>
  <si>
    <t>320 000,00</t>
  </si>
  <si>
    <t>670 000,00</t>
  </si>
  <si>
    <t>4300</t>
  </si>
  <si>
    <t>Zakup usług pozostałych</t>
  </si>
  <si>
    <t>734 700,00</t>
  </si>
  <si>
    <t>850 000,00</t>
  </si>
  <si>
    <t>1 584 700,00</t>
  </si>
  <si>
    <t>6050</t>
  </si>
  <si>
    <t>Wydatki inwestycyjne jednostek budżetowych</t>
  </si>
  <si>
    <t>5 889 862,00</t>
  </si>
  <si>
    <t>100 000,00</t>
  </si>
  <si>
    <t>5 989 862,00</t>
  </si>
  <si>
    <t>31 500,00</t>
  </si>
  <si>
    <t>131 500,00</t>
  </si>
  <si>
    <t>1 189 000,00</t>
  </si>
  <si>
    <t>1 189 018,00</t>
  </si>
  <si>
    <t>71005</t>
  </si>
  <si>
    <t>Prace geologiczne (nieinwestycyjne)</t>
  </si>
  <si>
    <t>3 600,00</t>
  </si>
  <si>
    <t>3 618,00</t>
  </si>
  <si>
    <t>4210</t>
  </si>
  <si>
    <t>Zakup materiałów i wyposażenia</t>
  </si>
  <si>
    <t>750</t>
  </si>
  <si>
    <t>Administracja publiczna</t>
  </si>
  <si>
    <t>6 493 643,00</t>
  </si>
  <si>
    <t>129 000,00</t>
  </si>
  <si>
    <t>6 622 643,00</t>
  </si>
  <si>
    <t>75020</t>
  </si>
  <si>
    <t>Starostwa powiatowe</t>
  </si>
  <si>
    <t>5 534 466,00</t>
  </si>
  <si>
    <t>120 000,00</t>
  </si>
  <si>
    <t>5 654 466,00</t>
  </si>
  <si>
    <t>505 050,00</t>
  </si>
  <si>
    <t>625 050,00</t>
  </si>
  <si>
    <t>75075</t>
  </si>
  <si>
    <t>Promocja jednostek samorządu terytorialnego</t>
  </si>
  <si>
    <t>196 899,00</t>
  </si>
  <si>
    <t>9 000,00</t>
  </si>
  <si>
    <t>205 899,00</t>
  </si>
  <si>
    <t>45 900,00</t>
  </si>
  <si>
    <t>54 900,00</t>
  </si>
  <si>
    <t>1 845 785,00</t>
  </si>
  <si>
    <t>- 110 662,00</t>
  </si>
  <si>
    <t>1 735 123,00</t>
  </si>
  <si>
    <t>75818</t>
  </si>
  <si>
    <t>Rezerwy ogólne i celowe</t>
  </si>
  <si>
    <t>4810</t>
  </si>
  <si>
    <t>Rezerwy</t>
  </si>
  <si>
    <t>28 150 018,00</t>
  </si>
  <si>
    <t>250 000,00</t>
  </si>
  <si>
    <t>28 400 018,00</t>
  </si>
  <si>
    <t>7 702 875,00</t>
  </si>
  <si>
    <t>6057</t>
  </si>
  <si>
    <t>6059</t>
  </si>
  <si>
    <t>360 000,00</t>
  </si>
  <si>
    <t>840 000,00</t>
  </si>
  <si>
    <t>16 199 839,00</t>
  </si>
  <si>
    <t>16 449 839,00</t>
  </si>
  <si>
    <t>2 138 702,00</t>
  </si>
  <si>
    <t>2 388 702,00</t>
  </si>
  <si>
    <t>Strona 1 z 2</t>
  </si>
  <si>
    <t>315 510,00</t>
  </si>
  <si>
    <t>736 188,00</t>
  </si>
  <si>
    <t>851</t>
  </si>
  <si>
    <t>Ochrona zdrowia</t>
  </si>
  <si>
    <t>3 276 640,00</t>
  </si>
  <si>
    <t>321 350,00</t>
  </si>
  <si>
    <t>3 597 990,00</t>
  </si>
  <si>
    <t>85111</t>
  </si>
  <si>
    <t>Szpitale ogólne</t>
  </si>
  <si>
    <t>79 840,00</t>
  </si>
  <si>
    <t>318 350,00</t>
  </si>
  <si>
    <t>398 190,00</t>
  </si>
  <si>
    <t>4160</t>
  </si>
  <si>
    <t>Pokrycie ujemnego wyniku finansowego i przejętych zobowiązań po likwidowanych i przekształcanych jednostkach zaliczanych do sektora finansów publicznych</t>
  </si>
  <si>
    <t>70 000,00</t>
  </si>
  <si>
    <t>13 000,00</t>
  </si>
  <si>
    <t>83 000,00</t>
  </si>
  <si>
    <t>55 350,00</t>
  </si>
  <si>
    <t>85195</t>
  </si>
  <si>
    <t>Pozostała działalność</t>
  </si>
  <si>
    <t>92 800,00</t>
  </si>
  <si>
    <t>3 000,00</t>
  </si>
  <si>
    <t>95 800,00</t>
  </si>
  <si>
    <t>30 400,00</t>
  </si>
  <si>
    <t>33 400,00</t>
  </si>
  <si>
    <t>852</t>
  </si>
  <si>
    <t>Pomoc społeczna</t>
  </si>
  <si>
    <t>6 050 888,00</t>
  </si>
  <si>
    <t>18 000,00</t>
  </si>
  <si>
    <t>6 068 888,00</t>
  </si>
  <si>
    <t>85218</t>
  </si>
  <si>
    <t>Powiatowe centra pomocy rodzinie</t>
  </si>
  <si>
    <t>408 840,00</t>
  </si>
  <si>
    <t>426 840,00</t>
  </si>
  <si>
    <t>24 000,00</t>
  </si>
  <si>
    <t>42 000,00</t>
  </si>
  <si>
    <t>4 651 177,00</t>
  </si>
  <si>
    <t>18 053,00</t>
  </si>
  <si>
    <t>4 669 230,00</t>
  </si>
  <si>
    <t>20 000,00</t>
  </si>
  <si>
    <t>- 840,00</t>
  </si>
  <si>
    <t>19 160,00</t>
  </si>
  <si>
    <t>4350</t>
  </si>
  <si>
    <t>Zakup usług dostępu do sieci Internet</t>
  </si>
  <si>
    <t>864,00</t>
  </si>
  <si>
    <t>372,00</t>
  </si>
  <si>
    <t>1 236,00</t>
  </si>
  <si>
    <t>4360</t>
  </si>
  <si>
    <t>Opłaty z tytułu zakupu usług telekomunikacyjnych świadczonych w ruchomej publicznej sieci telefonicznej</t>
  </si>
  <si>
    <t>902,00</t>
  </si>
  <si>
    <t>- 742,00</t>
  </si>
  <si>
    <t>160,00</t>
  </si>
  <si>
    <t>4520</t>
  </si>
  <si>
    <t>Opłaty na rzecz budżetów jednostek samorządu terytorialnego</t>
  </si>
  <si>
    <t>210,00</t>
  </si>
  <si>
    <t>2 623 966,00</t>
  </si>
  <si>
    <t>19 053,00</t>
  </si>
  <si>
    <t>2 643 019,00</t>
  </si>
  <si>
    <t>17 716,00</t>
  </si>
  <si>
    <t>18 769,00</t>
  </si>
  <si>
    <t>921</t>
  </si>
  <si>
    <t>Kultura i ochrona dziedzictwa narodowego</t>
  </si>
  <si>
    <t>58 000,00</t>
  </si>
  <si>
    <t>45 000,00</t>
  </si>
  <si>
    <t>103 000,00</t>
  </si>
  <si>
    <t>92105</t>
  </si>
  <si>
    <t>Pozostałe zadania w zakresie kultury</t>
  </si>
  <si>
    <t>51 000,00</t>
  </si>
  <si>
    <t>5 000,00</t>
  </si>
  <si>
    <t>56 000,00</t>
  </si>
  <si>
    <t>19 000,00</t>
  </si>
  <si>
    <t>92120</t>
  </si>
  <si>
    <t>Ochrona zabytków i opieka nad zabytkami</t>
  </si>
  <si>
    <t>40 000,00</t>
  </si>
  <si>
    <t>2720</t>
  </si>
  <si>
    <t>Dotacje celowe z budżetu na finansowanie lub dofinansowanie prac remontowych i konserwatorskich obiektów zabytkowych przekazane jednostkom niezaliczanym do sektora finansów publicznych</t>
  </si>
  <si>
    <t>926</t>
  </si>
  <si>
    <t>Kultura fizyczna</t>
  </si>
  <si>
    <t>79 336,00</t>
  </si>
  <si>
    <t>84 336,00</t>
  </si>
  <si>
    <t>92605</t>
  </si>
  <si>
    <t>Zadania w zakresie kultury fizycznej</t>
  </si>
  <si>
    <t>27 500,00</t>
  </si>
  <si>
    <t>32 500,00</t>
  </si>
  <si>
    <t>Strona 2 z 2</t>
  </si>
  <si>
    <t>87 813 174,00</t>
  </si>
  <si>
    <t>2 045 759,00</t>
  </si>
  <si>
    <t>89 858 933,00</t>
  </si>
  <si>
    <t>Strona 3 z 2</t>
  </si>
  <si>
    <t>załącznik nr 2</t>
  </si>
  <si>
    <t>załacznik nr 3</t>
  </si>
  <si>
    <t>Przychody budżetu na 2011 rok</t>
  </si>
  <si>
    <t>950</t>
  </si>
  <si>
    <t>Wolne środki, o których mowa w art. 217 ust.2 pkt 6 ustawy</t>
  </si>
  <si>
    <t>6 307 031,00</t>
  </si>
  <si>
    <t>955</t>
  </si>
  <si>
    <t>Przychody z tytułu innych rozliczeń krajowych</t>
  </si>
  <si>
    <t>Razem: 6307031,0000</t>
  </si>
  <si>
    <t>ZAŁĄCZNIK NR  4</t>
  </si>
  <si>
    <t>Dotacje celowe i podmiotowe na zadania własne powiatu realizowane przez podmioty należące
i nienależące do sektora finansów publicznych w 2011r.</t>
  </si>
  <si>
    <t>Lp.</t>
  </si>
  <si>
    <t>§</t>
  </si>
  <si>
    <t>Nazwa zadania</t>
  </si>
  <si>
    <t>Kwota dotacji ogółem:</t>
  </si>
  <si>
    <t>dotacje dla jednostek sektora finansów publicznych</t>
  </si>
  <si>
    <t>dotacje dla jednostek spoza sektora finansów publicznych</t>
  </si>
  <si>
    <t>przedmiotowe</t>
  </si>
  <si>
    <t>podmiotowe</t>
  </si>
  <si>
    <t xml:space="preserve"> celowe</t>
  </si>
  <si>
    <t xml:space="preserve">zadania bieżące </t>
  </si>
  <si>
    <t>1.</t>
  </si>
  <si>
    <t>85201</t>
  </si>
  <si>
    <t>2320</t>
  </si>
  <si>
    <t>Placówki opiekuńczo - wychowawcze</t>
  </si>
  <si>
    <t>2.</t>
  </si>
  <si>
    <t>85204</t>
  </si>
  <si>
    <t>Rodziny zastępcze</t>
  </si>
  <si>
    <t>3.</t>
  </si>
  <si>
    <t>85226</t>
  </si>
  <si>
    <t>2310</t>
  </si>
  <si>
    <t>Ośrodki adopcyjno - opiekuńcze</t>
  </si>
  <si>
    <t>4.</t>
  </si>
  <si>
    <t>2710</t>
  </si>
  <si>
    <t>5.</t>
  </si>
  <si>
    <t>2540</t>
  </si>
  <si>
    <t>Społeczne Uzupełniajace Liceum Ogólnokształcące dla dorosłych w Zaganiu</t>
  </si>
  <si>
    <t>6.</t>
  </si>
  <si>
    <t>Zakład Doskonalenia Zawodowego w Zielonej Górze- Liceum Ogólnokształcące dla dorosłych</t>
  </si>
  <si>
    <t>8.</t>
  </si>
  <si>
    <t xml:space="preserve">Zakład Doskonalenia Zawodowego w Zielonej Górze- Uzupełniające Liceum Ogólnokształcące </t>
  </si>
  <si>
    <t>9.</t>
  </si>
  <si>
    <t>Uzupełniające Liceum Ogólnokształcące dla dorosłych- w Gozdnicy</t>
  </si>
  <si>
    <t>Szkoła Policealna ZDZ Zielona Góra</t>
  </si>
  <si>
    <t>10.</t>
  </si>
  <si>
    <t>Niepubliczna Zasadnicza Szkoła Zawodowa w Wiechlicach</t>
  </si>
  <si>
    <t>11.</t>
  </si>
  <si>
    <t>85311</t>
  </si>
  <si>
    <t>2580</t>
  </si>
  <si>
    <t>Dotacja na Warsztaty Terapii Zajeciowej w Wiechlicach</t>
  </si>
  <si>
    <t>12.</t>
  </si>
  <si>
    <t xml:space="preserve">Dotacje celowe z budżetu na finansowanie lub dofinansowanie prac remontowych i konserwatorskich obiektów zabytkowych przekazane jednostkom niezaliczanym do sektora finansów publicznych </t>
  </si>
  <si>
    <t>zadania majątkowe</t>
  </si>
  <si>
    <t>Dotacja dla GMINY IŁOWA- Kompleksowy program bezpieczeństwa na drogach gminnych poprzez przebudowę nawierzchni i montaz urządzeń poprawiających bezpieczeństwo</t>
  </si>
  <si>
    <t>Dotacja dla GMINY NIEGOSŁAWICE -Zintegrowany system przebudowanych dróg gminnych , uwzgledniający poprawe bezpieczeństwa z siecia dróg powiatowych , wojewódzkich i krajowych w gminie Niegosławice</t>
  </si>
  <si>
    <t xml:space="preserve">Dotacja dla URZĘDU MARSZAŁKOWSKIEGO wkład własny w projekt "Lubuski e-urząd" </t>
  </si>
  <si>
    <t>Ogółem: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</si>
</sst>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  <numFmt numFmtId="177" formatCode="#,##0\ &quot;DM&quot;;\-#,##0\ &quot;DM&quot;"/>
    <numFmt numFmtId="178" formatCode="#,##0\ &quot;DM&quot;;[Red]\-#,##0\ &quot;DM&quot;"/>
    <numFmt numFmtId="179" formatCode="#,##0.00\ &quot;DM&quot;;\-#,##0.00\ &quot;DM&quot;"/>
    <numFmt numFmtId="180" formatCode="#,##0.00\ &quot;DM&quot;;[Red]\-#,##0.00\ &quot;DM&quot;"/>
    <numFmt numFmtId="181" formatCode="_-* #,##0\ &quot;DM&quot;_-;\-* #,##0\ &quot;DM&quot;_-;_-* &quot;-&quot;\ &quot;DM&quot;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.00\ _D_M_-;\-* #,##0.00\ _D_M_-;_-* &quot;-&quot;??\ _D_M_-;_-@_-"/>
    <numFmt numFmtId="185" formatCode="0.0"/>
    <numFmt numFmtId="186" formatCode="0.000"/>
    <numFmt numFmtId="187" formatCode="0.0000"/>
    <numFmt numFmtId="188" formatCode="#,##0.000"/>
    <numFmt numFmtId="189" formatCode="#,##0.0000"/>
    <numFmt numFmtId="190" formatCode="#,##0.00\ &quot;zł&quot;"/>
    <numFmt numFmtId="191" formatCode="#,##0.00_ ;\-#,##0.00\ "/>
    <numFmt numFmtId="192" formatCode="#,##0_ ;\-#,##0\ "/>
    <numFmt numFmtId="193" formatCode="#,##0.00_ ;[Red]\-#,##0.00\ "/>
    <numFmt numFmtId="194" formatCode="0.00000"/>
    <numFmt numFmtId="195" formatCode="#,##0.00000"/>
    <numFmt numFmtId="196" formatCode="#,##0.00\ _z_ł"/>
    <numFmt numFmtId="197" formatCode="0.E+00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14"/>
      <color indexed="8"/>
      <name val="Arial"/>
      <family val="2"/>
    </font>
    <font>
      <b/>
      <sz val="9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name val="Times New Roman CE"/>
      <family val="1"/>
    </font>
    <font>
      <sz val="10"/>
      <color indexed="8"/>
      <name val="Times New Roman CE"/>
      <family val="1"/>
    </font>
    <font>
      <b/>
      <sz val="10"/>
      <name val="Times New Roman CE"/>
      <family val="1"/>
    </font>
    <font>
      <sz val="8"/>
      <color indexed="8"/>
      <name val="Arial CE"/>
      <family val="0"/>
    </font>
    <font>
      <sz val="8"/>
      <color indexed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4">
    <xf numFmtId="0" fontId="1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>
      <alignment/>
      <protection/>
    </xf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23" borderId="9" applyNumberFormat="0" applyFont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17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4" borderId="10" xfId="0" applyAlignment="1">
      <alignment horizontal="center" vertical="center" wrapText="1"/>
    </xf>
    <xf numFmtId="49" fontId="5" fillId="25" borderId="10" xfId="0" applyAlignment="1">
      <alignment horizontal="center" vertical="center" wrapText="1"/>
    </xf>
    <xf numFmtId="49" fontId="5" fillId="25" borderId="10" xfId="0" applyAlignment="1">
      <alignment horizontal="left" vertical="center" wrapText="1"/>
    </xf>
    <xf numFmtId="49" fontId="5" fillId="25" borderId="10" xfId="0" applyAlignment="1">
      <alignment horizontal="right" vertical="center" wrapText="1"/>
    </xf>
    <xf numFmtId="49" fontId="2" fillId="24" borderId="11" xfId="0" applyAlignment="1">
      <alignment horizontal="center" vertical="center" wrapText="1"/>
    </xf>
    <xf numFmtId="49" fontId="2" fillId="26" borderId="10" xfId="0" applyAlignment="1">
      <alignment horizontal="center" vertical="center" wrapText="1"/>
    </xf>
    <xf numFmtId="49" fontId="6" fillId="26" borderId="10" xfId="0" applyAlignment="1">
      <alignment horizontal="left" vertical="center" wrapText="1"/>
    </xf>
    <xf numFmtId="49" fontId="6" fillId="26" borderId="10" xfId="0" applyAlignment="1">
      <alignment horizontal="right" vertical="center" wrapText="1"/>
    </xf>
    <xf numFmtId="49" fontId="6" fillId="24" borderId="11" xfId="0" applyAlignment="1">
      <alignment horizontal="center" vertical="center" wrapText="1"/>
    </xf>
    <xf numFmtId="49" fontId="6" fillId="24" borderId="10" xfId="0" applyAlignment="1">
      <alignment horizontal="center" vertical="center" wrapText="1"/>
    </xf>
    <xf numFmtId="49" fontId="6" fillId="24" borderId="10" xfId="0" applyAlignment="1">
      <alignment horizontal="left" vertical="center" wrapText="1"/>
    </xf>
    <xf numFmtId="49" fontId="6" fillId="24" borderId="10" xfId="0" applyAlignment="1">
      <alignment horizontal="right" vertical="center" wrapText="1"/>
    </xf>
    <xf numFmtId="49" fontId="7" fillId="24" borderId="12" xfId="0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4" fillId="24" borderId="10" xfId="0" applyAlignment="1">
      <alignment horizontal="center" vertical="center" wrapText="1"/>
    </xf>
    <xf numFmtId="49" fontId="5" fillId="25" borderId="10" xfId="0" applyAlignment="1">
      <alignment horizontal="center" vertical="center" wrapText="1"/>
    </xf>
    <xf numFmtId="49" fontId="5" fillId="25" borderId="10" xfId="0" applyAlignment="1">
      <alignment horizontal="right" vertical="center" wrapText="1"/>
    </xf>
    <xf numFmtId="49" fontId="6" fillId="26" borderId="10" xfId="0" applyAlignment="1">
      <alignment horizontal="center" vertical="center" wrapText="1"/>
    </xf>
    <xf numFmtId="49" fontId="6" fillId="26" borderId="10" xfId="0" applyAlignment="1">
      <alignment horizontal="right" vertical="center" wrapText="1"/>
    </xf>
    <xf numFmtId="49" fontId="6" fillId="24" borderId="11" xfId="0" applyAlignment="1">
      <alignment horizontal="center" vertical="center" wrapText="1"/>
    </xf>
    <xf numFmtId="49" fontId="6" fillId="24" borderId="10" xfId="0" applyAlignment="1">
      <alignment horizontal="right" vertical="center" wrapText="1"/>
    </xf>
    <xf numFmtId="49" fontId="2" fillId="24" borderId="13" xfId="0" applyAlignment="1">
      <alignment horizontal="center" vertical="center" wrapText="1"/>
    </xf>
    <xf numFmtId="49" fontId="4" fillId="24" borderId="10" xfId="0" applyAlignment="1">
      <alignment horizontal="right" vertical="center" wrapText="1"/>
    </xf>
    <xf numFmtId="49" fontId="7" fillId="24" borderId="12" xfId="0" applyAlignment="1">
      <alignment horizontal="right" vertical="center" wrapText="1"/>
    </xf>
    <xf numFmtId="49" fontId="0" fillId="24" borderId="0" xfId="0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ill="1" applyBorder="1" applyAlignment="1" applyProtection="1">
      <alignment horizontal="right"/>
      <protection locked="0"/>
    </xf>
    <xf numFmtId="49" fontId="8" fillId="24" borderId="0" xfId="0" applyFont="1" applyAlignment="1">
      <alignment horizontal="left" vertical="top" wrapText="1"/>
    </xf>
    <xf numFmtId="49" fontId="9" fillId="24" borderId="10" xfId="0" applyAlignment="1">
      <alignment horizontal="right" vertical="center" wrapText="1"/>
    </xf>
    <xf numFmtId="49" fontId="6" fillId="25" borderId="10" xfId="0" applyAlignment="1">
      <alignment horizontal="center" vertical="center" wrapText="1"/>
    </xf>
    <xf numFmtId="49" fontId="6" fillId="24" borderId="13" xfId="0" applyAlignment="1">
      <alignment horizontal="right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2" fillId="27" borderId="0" xfId="0" applyFont="1" applyFill="1" applyAlignment="1">
      <alignment/>
    </xf>
    <xf numFmtId="0" fontId="3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3" fillId="28" borderId="14" xfId="0" applyFont="1" applyFill="1" applyBorder="1" applyAlignment="1">
      <alignment horizontal="center" vertical="center"/>
    </xf>
    <xf numFmtId="0" fontId="33" fillId="28" borderId="15" xfId="0" applyFont="1" applyFill="1" applyBorder="1" applyAlignment="1">
      <alignment horizontal="center" vertical="center"/>
    </xf>
    <xf numFmtId="0" fontId="33" fillId="28" borderId="16" xfId="0" applyFont="1" applyFill="1" applyBorder="1" applyAlignment="1">
      <alignment horizontal="center" vertical="center"/>
    </xf>
    <xf numFmtId="0" fontId="33" fillId="28" borderId="17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28" borderId="21" xfId="0" applyFont="1" applyFill="1" applyBorder="1" applyAlignment="1">
      <alignment horizontal="center" vertical="center"/>
    </xf>
    <xf numFmtId="0" fontId="33" fillId="28" borderId="22" xfId="0" applyFont="1" applyFill="1" applyBorder="1" applyAlignment="1">
      <alignment horizontal="center" vertical="center"/>
    </xf>
    <xf numFmtId="0" fontId="33" fillId="28" borderId="23" xfId="0" applyFont="1" applyFill="1" applyBorder="1" applyAlignment="1">
      <alignment horizontal="center" vertical="center"/>
    </xf>
    <xf numFmtId="0" fontId="33" fillId="28" borderId="24" xfId="0" applyFont="1" applyFill="1" applyBorder="1" applyAlignment="1">
      <alignment horizontal="center" vertical="center" wrapText="1"/>
    </xf>
    <xf numFmtId="0" fontId="33" fillId="0" borderId="25" xfId="0" applyFont="1" applyBorder="1" applyAlignment="1">
      <alignment/>
    </xf>
    <xf numFmtId="0" fontId="33" fillId="0" borderId="26" xfId="0" applyFont="1" applyBorder="1" applyAlignment="1">
      <alignment/>
    </xf>
    <xf numFmtId="0" fontId="33" fillId="0" borderId="27" xfId="0" applyFont="1" applyBorder="1" applyAlignment="1">
      <alignment/>
    </xf>
    <xf numFmtId="0" fontId="36" fillId="28" borderId="28" xfId="0" applyFont="1" applyFill="1" applyBorder="1" applyAlignment="1">
      <alignment horizontal="center" vertical="center"/>
    </xf>
    <xf numFmtId="0" fontId="36" fillId="28" borderId="29" xfId="0" applyFont="1" applyFill="1" applyBorder="1" applyAlignment="1">
      <alignment horizontal="center" vertical="center"/>
    </xf>
    <xf numFmtId="0" fontId="36" fillId="28" borderId="30" xfId="0" applyFont="1" applyFill="1" applyBorder="1" applyAlignment="1">
      <alignment horizontal="center" vertical="center"/>
    </xf>
    <xf numFmtId="0" fontId="37" fillId="28" borderId="31" xfId="0" applyFont="1" applyFill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4" fillId="0" borderId="32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4" fontId="34" fillId="0" borderId="34" xfId="0" applyNumberFormat="1" applyFont="1" applyBorder="1" applyAlignment="1">
      <alignment horizontal="center" vertical="center"/>
    </xf>
    <xf numFmtId="3" fontId="36" fillId="0" borderId="0" xfId="0" applyNumberFormat="1" applyFont="1" applyAlignment="1">
      <alignment/>
    </xf>
    <xf numFmtId="49" fontId="32" fillId="0" borderId="35" xfId="0" applyNumberFormat="1" applyFont="1" applyBorder="1" applyAlignment="1">
      <alignment horizontal="center" vertical="center" wrapText="1"/>
    </xf>
    <xf numFmtId="49" fontId="32" fillId="0" borderId="19" xfId="0" applyNumberFormat="1" applyFont="1" applyBorder="1" applyAlignment="1">
      <alignment horizontal="center" vertical="center" wrapText="1"/>
    </xf>
    <xf numFmtId="0" fontId="32" fillId="0" borderId="19" xfId="0" applyFont="1" applyBorder="1" applyAlignment="1">
      <alignment horizontal="left" vertical="center" wrapText="1"/>
    </xf>
    <xf numFmtId="4" fontId="33" fillId="0" borderId="19" xfId="0" applyNumberFormat="1" applyFont="1" applyBorder="1" applyAlignment="1">
      <alignment horizontal="right" vertical="center" wrapText="1"/>
    </xf>
    <xf numFmtId="4" fontId="32" fillId="0" borderId="19" xfId="0" applyNumberFormat="1" applyFont="1" applyBorder="1" applyAlignment="1">
      <alignment horizontal="right" vertical="center" wrapText="1"/>
    </xf>
    <xf numFmtId="4" fontId="32" fillId="0" borderId="20" xfId="0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right"/>
    </xf>
    <xf numFmtId="49" fontId="32" fillId="0" borderId="36" xfId="0" applyNumberFormat="1" applyFont="1" applyBorder="1" applyAlignment="1">
      <alignment horizontal="center" vertical="center" wrapText="1"/>
    </xf>
    <xf numFmtId="49" fontId="32" fillId="0" borderId="37" xfId="0" applyNumberFormat="1" applyFont="1" applyBorder="1" applyAlignment="1">
      <alignment horizontal="center" vertical="center" wrapText="1"/>
    </xf>
    <xf numFmtId="0" fontId="32" fillId="0" borderId="37" xfId="0" applyFont="1" applyBorder="1" applyAlignment="1">
      <alignment horizontal="left" vertical="center" wrapText="1"/>
    </xf>
    <xf numFmtId="4" fontId="33" fillId="0" borderId="37" xfId="0" applyNumberFormat="1" applyFont="1" applyBorder="1" applyAlignment="1">
      <alignment horizontal="right" vertical="center" wrapText="1"/>
    </xf>
    <xf numFmtId="4" fontId="32" fillId="0" borderId="37" xfId="0" applyNumberFormat="1" applyFont="1" applyBorder="1" applyAlignment="1">
      <alignment horizontal="right" vertical="center" wrapText="1"/>
    </xf>
    <xf numFmtId="4" fontId="32" fillId="0" borderId="38" xfId="0" applyNumberFormat="1" applyFont="1" applyBorder="1" applyAlignment="1">
      <alignment horizontal="right" vertical="center" wrapText="1"/>
    </xf>
    <xf numFmtId="49" fontId="38" fillId="0" borderId="37" xfId="0" applyNumberFormat="1" applyFont="1" applyBorder="1" applyAlignment="1">
      <alignment horizontal="center" vertical="center" wrapText="1"/>
    </xf>
    <xf numFmtId="0" fontId="39" fillId="0" borderId="37" xfId="0" applyFont="1" applyBorder="1" applyAlignment="1">
      <alignment horizontal="left" vertical="center" wrapText="1"/>
    </xf>
    <xf numFmtId="4" fontId="40" fillId="0" borderId="37" xfId="0" applyNumberFormat="1" applyFont="1" applyBorder="1" applyAlignment="1">
      <alignment horizontal="right" vertical="center" wrapText="1"/>
    </xf>
    <xf numFmtId="4" fontId="38" fillId="0" borderId="37" xfId="0" applyNumberFormat="1" applyFont="1" applyBorder="1" applyAlignment="1">
      <alignment horizontal="right" vertical="center" wrapText="1"/>
    </xf>
    <xf numFmtId="49" fontId="32" fillId="0" borderId="39" xfId="0" applyNumberFormat="1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 wrapText="1"/>
    </xf>
    <xf numFmtId="4" fontId="33" fillId="0" borderId="26" xfId="0" applyNumberFormat="1" applyFont="1" applyBorder="1" applyAlignment="1">
      <alignment horizontal="right" vertical="center"/>
    </xf>
    <xf numFmtId="4" fontId="32" fillId="0" borderId="26" xfId="0" applyNumberFormat="1" applyFont="1" applyBorder="1" applyAlignment="1">
      <alignment/>
    </xf>
    <xf numFmtId="4" fontId="32" fillId="0" borderId="26" xfId="0" applyNumberFormat="1" applyFont="1" applyBorder="1" applyAlignment="1">
      <alignment horizontal="right" vertical="center"/>
    </xf>
    <xf numFmtId="4" fontId="32" fillId="0" borderId="27" xfId="0" applyNumberFormat="1" applyFont="1" applyBorder="1" applyAlignment="1">
      <alignment horizontal="right" vertical="center"/>
    </xf>
    <xf numFmtId="0" fontId="34" fillId="0" borderId="4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4" fontId="34" fillId="0" borderId="41" xfId="0" applyNumberFormat="1" applyFont="1" applyBorder="1" applyAlignment="1">
      <alignment horizontal="center" vertical="center" wrapText="1"/>
    </xf>
    <xf numFmtId="4" fontId="34" fillId="0" borderId="42" xfId="0" applyNumberFormat="1" applyFont="1" applyBorder="1" applyAlignment="1">
      <alignment horizontal="center" vertical="center" wrapText="1"/>
    </xf>
    <xf numFmtId="49" fontId="32" fillId="0" borderId="43" xfId="0" applyNumberFormat="1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41" fillId="0" borderId="44" xfId="52" applyFont="1" applyFill="1" applyBorder="1" applyAlignment="1">
      <alignment horizontal="left" vertical="center" wrapText="1"/>
      <protection/>
    </xf>
    <xf numFmtId="4" fontId="33" fillId="0" borderId="44" xfId="0" applyNumberFormat="1" applyFont="1" applyBorder="1" applyAlignment="1">
      <alignment horizontal="center" vertical="center" wrapText="1"/>
    </xf>
    <xf numFmtId="4" fontId="32" fillId="0" borderId="44" xfId="0" applyNumberFormat="1" applyFont="1" applyBorder="1" applyAlignment="1">
      <alignment horizontal="center" vertical="center" wrapText="1"/>
    </xf>
    <xf numFmtId="4" fontId="42" fillId="0" borderId="44" xfId="0" applyNumberFormat="1" applyFont="1" applyFill="1" applyBorder="1" applyAlignment="1">
      <alignment horizontal="right" vertical="center" wrapText="1"/>
    </xf>
    <xf numFmtId="4" fontId="32" fillId="0" borderId="45" xfId="0" applyNumberFormat="1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41" fillId="0" borderId="37" xfId="52" applyFont="1" applyFill="1" applyBorder="1" applyAlignment="1">
      <alignment horizontal="left" vertical="center" wrapText="1"/>
      <protection/>
    </xf>
    <xf numFmtId="4" fontId="33" fillId="0" borderId="37" xfId="0" applyNumberFormat="1" applyFont="1" applyBorder="1" applyAlignment="1">
      <alignment horizontal="center" vertical="center" wrapText="1"/>
    </xf>
    <xf numFmtId="4" fontId="32" fillId="0" borderId="37" xfId="0" applyNumberFormat="1" applyFont="1" applyBorder="1" applyAlignment="1">
      <alignment horizontal="center" vertical="center" wrapText="1"/>
    </xf>
    <xf numFmtId="4" fontId="42" fillId="0" borderId="37" xfId="0" applyNumberFormat="1" applyFont="1" applyFill="1" applyBorder="1" applyAlignment="1">
      <alignment horizontal="right" vertical="center" wrapText="1"/>
    </xf>
    <xf numFmtId="4" fontId="32" fillId="0" borderId="38" xfId="0" applyNumberFormat="1" applyFont="1" applyBorder="1" applyAlignment="1">
      <alignment horizontal="center" vertical="center" wrapText="1"/>
    </xf>
    <xf numFmtId="49" fontId="32" fillId="0" borderId="46" xfId="0" applyNumberFormat="1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41" fillId="0" borderId="47" xfId="52" applyFont="1" applyFill="1" applyBorder="1" applyAlignment="1">
      <alignment horizontal="left" vertical="center" wrapText="1"/>
      <protection/>
    </xf>
    <xf numFmtId="4" fontId="33" fillId="0" borderId="47" xfId="0" applyNumberFormat="1" applyFont="1" applyBorder="1" applyAlignment="1">
      <alignment horizontal="center" vertical="center" wrapText="1"/>
    </xf>
    <xf numFmtId="4" fontId="32" fillId="0" borderId="47" xfId="0" applyNumberFormat="1" applyFont="1" applyBorder="1" applyAlignment="1">
      <alignment horizontal="center" vertical="center" wrapText="1"/>
    </xf>
    <xf numFmtId="4" fontId="42" fillId="0" borderId="47" xfId="0" applyNumberFormat="1" applyFont="1" applyFill="1" applyBorder="1" applyAlignment="1">
      <alignment horizontal="right" vertical="center" wrapText="1"/>
    </xf>
    <xf numFmtId="4" fontId="32" fillId="0" borderId="48" xfId="0" applyNumberFormat="1" applyFont="1" applyBorder="1" applyAlignment="1">
      <alignment horizontal="center" vertical="center" wrapText="1"/>
    </xf>
    <xf numFmtId="4" fontId="34" fillId="0" borderId="41" xfId="0" applyNumberFormat="1" applyFont="1" applyBorder="1" applyAlignment="1">
      <alignment horizontal="center" vertical="center" wrapText="1"/>
    </xf>
    <xf numFmtId="4" fontId="34" fillId="0" borderId="42" xfId="0" applyNumberFormat="1" applyFont="1" applyBorder="1" applyAlignment="1">
      <alignment horizontal="center" vertical="center" wrapText="1"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3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009-komunikacja i drogi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 topLeftCell="A1">
      <selection activeCell="F5" sqref="F5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8" width="26.66015625" style="0" customWidth="1"/>
    <col min="9" max="9" width="11.5" style="0" customWidth="1"/>
    <col min="10" max="10" width="15.16015625" style="0" customWidth="1"/>
    <col min="11" max="11" width="1.171875" style="0" customWidth="1"/>
  </cols>
  <sheetData>
    <row r="1" spans="1:11" ht="46.5" customHeight="1">
      <c r="A1" s="26" t="s">
        <v>98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2:11" ht="34.5" customHeight="1">
      <c r="B2" s="28" t="s">
        <v>0</v>
      </c>
      <c r="C2" s="28"/>
      <c r="D2" s="28"/>
      <c r="E2" s="28"/>
      <c r="F2" s="28"/>
      <c r="G2" s="28"/>
      <c r="H2" s="14"/>
      <c r="I2" s="14"/>
      <c r="J2" s="14"/>
      <c r="K2" s="14"/>
    </row>
    <row r="3" spans="2:10" ht="16.5" customHeight="1">
      <c r="B3" s="1" t="s">
        <v>1</v>
      </c>
      <c r="C3" s="15" t="s">
        <v>2</v>
      </c>
      <c r="D3" s="15"/>
      <c r="E3" s="1" t="s">
        <v>3</v>
      </c>
      <c r="F3" s="1" t="s">
        <v>4</v>
      </c>
      <c r="G3" s="1" t="s">
        <v>5</v>
      </c>
      <c r="H3" s="1" t="s">
        <v>6</v>
      </c>
      <c r="I3" s="15" t="s">
        <v>7</v>
      </c>
      <c r="J3" s="15"/>
    </row>
    <row r="4" spans="2:10" ht="16.5" customHeight="1">
      <c r="B4" s="2" t="s">
        <v>8</v>
      </c>
      <c r="C4" s="16"/>
      <c r="D4" s="16"/>
      <c r="E4" s="2"/>
      <c r="F4" s="3" t="s">
        <v>9</v>
      </c>
      <c r="G4" s="4" t="s">
        <v>10</v>
      </c>
      <c r="H4" s="4" t="s">
        <v>11</v>
      </c>
      <c r="I4" s="17" t="s">
        <v>12</v>
      </c>
      <c r="J4" s="17"/>
    </row>
    <row r="5" spans="2:10" ht="16.5" customHeight="1">
      <c r="B5" s="5"/>
      <c r="C5" s="18" t="s">
        <v>13</v>
      </c>
      <c r="D5" s="18"/>
      <c r="E5" s="6"/>
      <c r="F5" s="7" t="s">
        <v>14</v>
      </c>
      <c r="G5" s="8" t="s">
        <v>10</v>
      </c>
      <c r="H5" s="8" t="s">
        <v>11</v>
      </c>
      <c r="I5" s="19" t="s">
        <v>12</v>
      </c>
      <c r="J5" s="19"/>
    </row>
    <row r="6" spans="2:10" ht="19.5" customHeight="1">
      <c r="B6" s="9"/>
      <c r="C6" s="20"/>
      <c r="D6" s="20"/>
      <c r="E6" s="10" t="s">
        <v>15</v>
      </c>
      <c r="F6" s="11" t="s">
        <v>16</v>
      </c>
      <c r="G6" s="12" t="s">
        <v>17</v>
      </c>
      <c r="H6" s="12" t="s">
        <v>11</v>
      </c>
      <c r="I6" s="21" t="s">
        <v>18</v>
      </c>
      <c r="J6" s="21"/>
    </row>
    <row r="7" spans="2:10" ht="16.5" customHeight="1">
      <c r="B7" s="2" t="s">
        <v>19</v>
      </c>
      <c r="C7" s="16"/>
      <c r="D7" s="16"/>
      <c r="E7" s="2"/>
      <c r="F7" s="3" t="s">
        <v>20</v>
      </c>
      <c r="G7" s="4" t="s">
        <v>21</v>
      </c>
      <c r="H7" s="4" t="s">
        <v>22</v>
      </c>
      <c r="I7" s="17" t="s">
        <v>23</v>
      </c>
      <c r="J7" s="17"/>
    </row>
    <row r="8" spans="2:10" ht="16.5" customHeight="1">
      <c r="B8" s="5"/>
      <c r="C8" s="18" t="s">
        <v>24</v>
      </c>
      <c r="D8" s="18"/>
      <c r="E8" s="6"/>
      <c r="F8" s="7" t="s">
        <v>25</v>
      </c>
      <c r="G8" s="8" t="s">
        <v>26</v>
      </c>
      <c r="H8" s="8" t="s">
        <v>22</v>
      </c>
      <c r="I8" s="19" t="s">
        <v>27</v>
      </c>
      <c r="J8" s="19"/>
    </row>
    <row r="9" spans="2:10" ht="16.5" customHeight="1">
      <c r="B9" s="9"/>
      <c r="C9" s="20"/>
      <c r="D9" s="20"/>
      <c r="E9" s="10" t="s">
        <v>28</v>
      </c>
      <c r="F9" s="11" t="s">
        <v>29</v>
      </c>
      <c r="G9" s="12" t="s">
        <v>30</v>
      </c>
      <c r="H9" s="12" t="s">
        <v>22</v>
      </c>
      <c r="I9" s="21" t="s">
        <v>22</v>
      </c>
      <c r="J9" s="21"/>
    </row>
    <row r="10" spans="2:10" ht="16.5" customHeight="1">
      <c r="B10" s="2" t="s">
        <v>31</v>
      </c>
      <c r="C10" s="16"/>
      <c r="D10" s="16"/>
      <c r="E10" s="2"/>
      <c r="F10" s="3" t="s">
        <v>32</v>
      </c>
      <c r="G10" s="4" t="s">
        <v>33</v>
      </c>
      <c r="H10" s="4" t="s">
        <v>34</v>
      </c>
      <c r="I10" s="17" t="s">
        <v>35</v>
      </c>
      <c r="J10" s="17"/>
    </row>
    <row r="11" spans="2:10" ht="19.5" customHeight="1">
      <c r="B11" s="5"/>
      <c r="C11" s="18" t="s">
        <v>36</v>
      </c>
      <c r="D11" s="18"/>
      <c r="E11" s="6"/>
      <c r="F11" s="7" t="s">
        <v>37</v>
      </c>
      <c r="G11" s="8" t="s">
        <v>38</v>
      </c>
      <c r="H11" s="8" t="s">
        <v>39</v>
      </c>
      <c r="I11" s="19" t="s">
        <v>40</v>
      </c>
      <c r="J11" s="19"/>
    </row>
    <row r="12" spans="2:10" ht="16.5" customHeight="1">
      <c r="B12" s="9"/>
      <c r="C12" s="20"/>
      <c r="D12" s="20"/>
      <c r="E12" s="10" t="s">
        <v>41</v>
      </c>
      <c r="F12" s="11" t="s">
        <v>42</v>
      </c>
      <c r="G12" s="12" t="s">
        <v>38</v>
      </c>
      <c r="H12" s="12" t="s">
        <v>39</v>
      </c>
      <c r="I12" s="21" t="s">
        <v>40</v>
      </c>
      <c r="J12" s="21"/>
    </row>
    <row r="13" spans="2:10" ht="16.5" customHeight="1">
      <c r="B13" s="5"/>
      <c r="C13" s="18" t="s">
        <v>43</v>
      </c>
      <c r="D13" s="18"/>
      <c r="E13" s="6"/>
      <c r="F13" s="7" t="s">
        <v>44</v>
      </c>
      <c r="G13" s="8" t="s">
        <v>45</v>
      </c>
      <c r="H13" s="8" t="s">
        <v>46</v>
      </c>
      <c r="I13" s="19" t="s">
        <v>47</v>
      </c>
      <c r="J13" s="19"/>
    </row>
    <row r="14" spans="2:10" ht="16.5" customHeight="1">
      <c r="B14" s="9"/>
      <c r="C14" s="20"/>
      <c r="D14" s="20"/>
      <c r="E14" s="10" t="s">
        <v>41</v>
      </c>
      <c r="F14" s="11" t="s">
        <v>42</v>
      </c>
      <c r="G14" s="12" t="s">
        <v>45</v>
      </c>
      <c r="H14" s="12" t="s">
        <v>46</v>
      </c>
      <c r="I14" s="21" t="s">
        <v>47</v>
      </c>
      <c r="J14" s="21"/>
    </row>
    <row r="15" spans="2:10" ht="16.5" customHeight="1">
      <c r="B15" s="2" t="s">
        <v>48</v>
      </c>
      <c r="C15" s="16"/>
      <c r="D15" s="16"/>
      <c r="E15" s="2"/>
      <c r="F15" s="3" t="s">
        <v>49</v>
      </c>
      <c r="G15" s="4" t="s">
        <v>50</v>
      </c>
      <c r="H15" s="4" t="s">
        <v>51</v>
      </c>
      <c r="I15" s="17" t="s">
        <v>52</v>
      </c>
      <c r="J15" s="17"/>
    </row>
    <row r="16" spans="2:10" ht="16.5" customHeight="1">
      <c r="B16" s="5"/>
      <c r="C16" s="18" t="s">
        <v>53</v>
      </c>
      <c r="D16" s="18"/>
      <c r="E16" s="6"/>
      <c r="F16" s="7" t="s">
        <v>54</v>
      </c>
      <c r="G16" s="8" t="s">
        <v>55</v>
      </c>
      <c r="H16" s="8" t="s">
        <v>56</v>
      </c>
      <c r="I16" s="19" t="s">
        <v>57</v>
      </c>
      <c r="J16" s="19"/>
    </row>
    <row r="17" spans="2:10" ht="30" customHeight="1">
      <c r="B17" s="9"/>
      <c r="C17" s="20"/>
      <c r="D17" s="20"/>
      <c r="E17" s="10" t="s">
        <v>58</v>
      </c>
      <c r="F17" s="11" t="s">
        <v>59</v>
      </c>
      <c r="G17" s="12" t="s">
        <v>60</v>
      </c>
      <c r="H17" s="12" t="s">
        <v>56</v>
      </c>
      <c r="I17" s="21" t="s">
        <v>61</v>
      </c>
      <c r="J17" s="21"/>
    </row>
    <row r="18" spans="2:10" ht="16.5" customHeight="1">
      <c r="B18" s="5"/>
      <c r="C18" s="18" t="s">
        <v>62</v>
      </c>
      <c r="D18" s="18"/>
      <c r="E18" s="6"/>
      <c r="F18" s="7" t="s">
        <v>63</v>
      </c>
      <c r="G18" s="8" t="s">
        <v>64</v>
      </c>
      <c r="H18" s="8" t="s">
        <v>65</v>
      </c>
      <c r="I18" s="19" t="s">
        <v>66</v>
      </c>
      <c r="J18" s="19"/>
    </row>
    <row r="19" spans="2:10" ht="30" customHeight="1">
      <c r="B19" s="9"/>
      <c r="C19" s="20"/>
      <c r="D19" s="20"/>
      <c r="E19" s="10" t="s">
        <v>58</v>
      </c>
      <c r="F19" s="11" t="s">
        <v>59</v>
      </c>
      <c r="G19" s="12" t="s">
        <v>67</v>
      </c>
      <c r="H19" s="12" t="s">
        <v>65</v>
      </c>
      <c r="I19" s="21" t="s">
        <v>68</v>
      </c>
      <c r="J19" s="21"/>
    </row>
    <row r="20" spans="2:10" ht="16.5" customHeight="1">
      <c r="B20" s="2" t="s">
        <v>69</v>
      </c>
      <c r="C20" s="16"/>
      <c r="D20" s="16"/>
      <c r="E20" s="2"/>
      <c r="F20" s="3" t="s">
        <v>70</v>
      </c>
      <c r="G20" s="4" t="s">
        <v>71</v>
      </c>
      <c r="H20" s="4" t="s">
        <v>72</v>
      </c>
      <c r="I20" s="17" t="s">
        <v>73</v>
      </c>
      <c r="J20" s="17"/>
    </row>
    <row r="21" spans="2:10" ht="16.5" customHeight="1">
      <c r="B21" s="5"/>
      <c r="C21" s="18" t="s">
        <v>74</v>
      </c>
      <c r="D21" s="18"/>
      <c r="E21" s="6"/>
      <c r="F21" s="7" t="s">
        <v>75</v>
      </c>
      <c r="G21" s="8" t="s">
        <v>76</v>
      </c>
      <c r="H21" s="8" t="s">
        <v>77</v>
      </c>
      <c r="I21" s="19" t="s">
        <v>78</v>
      </c>
      <c r="J21" s="19"/>
    </row>
    <row r="22" spans="2:10" ht="30" customHeight="1">
      <c r="B22" s="9"/>
      <c r="C22" s="20"/>
      <c r="D22" s="20"/>
      <c r="E22" s="10" t="s">
        <v>79</v>
      </c>
      <c r="F22" s="11" t="s">
        <v>80</v>
      </c>
      <c r="G22" s="12" t="s">
        <v>81</v>
      </c>
      <c r="H22" s="12" t="s">
        <v>77</v>
      </c>
      <c r="I22" s="21" t="s">
        <v>82</v>
      </c>
      <c r="J22" s="21"/>
    </row>
    <row r="23" spans="2:10" ht="16.5" customHeight="1">
      <c r="B23" s="5"/>
      <c r="C23" s="18" t="s">
        <v>83</v>
      </c>
      <c r="D23" s="18"/>
      <c r="E23" s="6"/>
      <c r="F23" s="7" t="s">
        <v>84</v>
      </c>
      <c r="G23" s="8" t="s">
        <v>85</v>
      </c>
      <c r="H23" s="8" t="s">
        <v>86</v>
      </c>
      <c r="I23" s="19" t="s">
        <v>87</v>
      </c>
      <c r="J23" s="19"/>
    </row>
    <row r="24" spans="2:10" ht="16.5" customHeight="1">
      <c r="B24" s="9"/>
      <c r="C24" s="20"/>
      <c r="D24" s="20"/>
      <c r="E24" s="10" t="s">
        <v>88</v>
      </c>
      <c r="F24" s="11" t="s">
        <v>89</v>
      </c>
      <c r="G24" s="12" t="s">
        <v>90</v>
      </c>
      <c r="H24" s="12" t="s">
        <v>86</v>
      </c>
      <c r="I24" s="21" t="s">
        <v>91</v>
      </c>
      <c r="J24" s="21"/>
    </row>
    <row r="25" spans="2:11" ht="5.25" customHeight="1">
      <c r="B25" s="22"/>
      <c r="C25" s="22"/>
      <c r="D25" s="22"/>
      <c r="E25" s="22"/>
      <c r="F25" s="14"/>
      <c r="G25" s="14"/>
      <c r="H25" s="14"/>
      <c r="I25" s="14"/>
      <c r="J25" s="14"/>
      <c r="K25" s="14"/>
    </row>
    <row r="26" spans="2:10" ht="16.5" customHeight="1">
      <c r="B26" s="23" t="s">
        <v>92</v>
      </c>
      <c r="C26" s="23"/>
      <c r="D26" s="23"/>
      <c r="E26" s="23"/>
      <c r="F26" s="23"/>
      <c r="G26" s="13" t="s">
        <v>93</v>
      </c>
      <c r="H26" s="13" t="s">
        <v>94</v>
      </c>
      <c r="I26" s="24" t="s">
        <v>95</v>
      </c>
      <c r="J26" s="24"/>
    </row>
    <row r="27" spans="1:11" ht="18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5.25" customHeight="1">
      <c r="A28" s="14"/>
      <c r="B28" s="14"/>
      <c r="C28" s="14"/>
      <c r="D28" s="14"/>
      <c r="E28" s="14"/>
      <c r="F28" s="14"/>
      <c r="G28" s="14"/>
      <c r="H28" s="14"/>
      <c r="I28" s="14"/>
      <c r="J28" s="25" t="s">
        <v>96</v>
      </c>
      <c r="K28" s="25"/>
    </row>
    <row r="29" spans="2:11" ht="11.25" customHeight="1">
      <c r="B29" s="25" t="s">
        <v>97</v>
      </c>
      <c r="C29" s="25"/>
      <c r="D29" s="14"/>
      <c r="E29" s="14"/>
      <c r="F29" s="14"/>
      <c r="G29" s="14"/>
      <c r="H29" s="14"/>
      <c r="I29" s="14"/>
      <c r="J29" s="25"/>
      <c r="K29" s="25"/>
    </row>
    <row r="30" spans="2:11" ht="5.25" customHeight="1">
      <c r="B30" s="25"/>
      <c r="C30" s="25"/>
      <c r="D30" s="14"/>
      <c r="E30" s="14"/>
      <c r="F30" s="14"/>
      <c r="G30" s="14"/>
      <c r="H30" s="14"/>
      <c r="I30" s="14"/>
      <c r="J30" s="14"/>
      <c r="K30" s="14"/>
    </row>
  </sheetData>
  <mergeCells count="57">
    <mergeCell ref="B26:F26"/>
    <mergeCell ref="I26:J26"/>
    <mergeCell ref="A27:K27"/>
    <mergeCell ref="A28:I28"/>
    <mergeCell ref="J28:K29"/>
    <mergeCell ref="B29:C30"/>
    <mergeCell ref="D29:I29"/>
    <mergeCell ref="D30:K30"/>
    <mergeCell ref="C24:D24"/>
    <mergeCell ref="I24:J24"/>
    <mergeCell ref="B25:E25"/>
    <mergeCell ref="F25:K25"/>
    <mergeCell ref="C22:D22"/>
    <mergeCell ref="I22:J22"/>
    <mergeCell ref="C23:D23"/>
    <mergeCell ref="I23:J23"/>
    <mergeCell ref="C20:D20"/>
    <mergeCell ref="I20:J20"/>
    <mergeCell ref="C21:D21"/>
    <mergeCell ref="I21:J21"/>
    <mergeCell ref="C18:D18"/>
    <mergeCell ref="I18:J18"/>
    <mergeCell ref="C19:D19"/>
    <mergeCell ref="I19:J19"/>
    <mergeCell ref="C16:D16"/>
    <mergeCell ref="I16:J16"/>
    <mergeCell ref="C17:D17"/>
    <mergeCell ref="I17:J17"/>
    <mergeCell ref="C14:D14"/>
    <mergeCell ref="I14:J14"/>
    <mergeCell ref="C15:D15"/>
    <mergeCell ref="I15:J15"/>
    <mergeCell ref="C12:D12"/>
    <mergeCell ref="I12:J12"/>
    <mergeCell ref="C13:D13"/>
    <mergeCell ref="I13:J13"/>
    <mergeCell ref="C10:D10"/>
    <mergeCell ref="I10:J10"/>
    <mergeCell ref="C11:D11"/>
    <mergeCell ref="I11:J11"/>
    <mergeCell ref="C8:D8"/>
    <mergeCell ref="I8:J8"/>
    <mergeCell ref="C9:D9"/>
    <mergeCell ref="I9:J9"/>
    <mergeCell ref="C6:D6"/>
    <mergeCell ref="I6:J6"/>
    <mergeCell ref="C7:D7"/>
    <mergeCell ref="I7:J7"/>
    <mergeCell ref="C4:D4"/>
    <mergeCell ref="I4:J4"/>
    <mergeCell ref="C5:D5"/>
    <mergeCell ref="I5:J5"/>
    <mergeCell ref="A1:K1"/>
    <mergeCell ref="B2:G2"/>
    <mergeCell ref="H2:K2"/>
    <mergeCell ref="C3:D3"/>
    <mergeCell ref="I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showGridLines="0" workbookViewId="0" topLeftCell="A1">
      <selection activeCell="A1" sqref="A1:K1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8" width="26.66015625" style="0" customWidth="1"/>
    <col min="9" max="9" width="11.5" style="0" customWidth="1"/>
    <col min="10" max="10" width="15.16015625" style="0" customWidth="1"/>
    <col min="11" max="11" width="1.171875" style="0" customWidth="1"/>
  </cols>
  <sheetData>
    <row r="1" spans="1:11" ht="46.5" customHeight="1">
      <c r="A1" s="26" t="s">
        <v>262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2:11" ht="34.5" customHeight="1">
      <c r="B2" s="28" t="s">
        <v>99</v>
      </c>
      <c r="C2" s="28"/>
      <c r="D2" s="28"/>
      <c r="E2" s="28"/>
      <c r="F2" s="28"/>
      <c r="G2" s="28"/>
      <c r="H2" s="14"/>
      <c r="I2" s="14"/>
      <c r="J2" s="14"/>
      <c r="K2" s="14"/>
    </row>
    <row r="3" spans="2:10" ht="16.5" customHeight="1">
      <c r="B3" s="1" t="s">
        <v>1</v>
      </c>
      <c r="C3" s="15" t="s">
        <v>2</v>
      </c>
      <c r="D3" s="15"/>
      <c r="E3" s="1" t="s">
        <v>3</v>
      </c>
      <c r="F3" s="1" t="s">
        <v>4</v>
      </c>
      <c r="G3" s="1" t="s">
        <v>5</v>
      </c>
      <c r="H3" s="1" t="s">
        <v>6</v>
      </c>
      <c r="I3" s="15" t="s">
        <v>7</v>
      </c>
      <c r="J3" s="15"/>
    </row>
    <row r="4" spans="2:10" ht="16.5" customHeight="1">
      <c r="B4" s="2" t="s">
        <v>100</v>
      </c>
      <c r="C4" s="16"/>
      <c r="D4" s="16"/>
      <c r="E4" s="2"/>
      <c r="F4" s="3" t="s">
        <v>101</v>
      </c>
      <c r="G4" s="4" t="s">
        <v>102</v>
      </c>
      <c r="H4" s="4" t="s">
        <v>103</v>
      </c>
      <c r="I4" s="17" t="s">
        <v>104</v>
      </c>
      <c r="J4" s="17"/>
    </row>
    <row r="5" spans="2:10" ht="16.5" customHeight="1">
      <c r="B5" s="5"/>
      <c r="C5" s="18" t="s">
        <v>105</v>
      </c>
      <c r="D5" s="18"/>
      <c r="E5" s="6"/>
      <c r="F5" s="7" t="s">
        <v>106</v>
      </c>
      <c r="G5" s="8" t="s">
        <v>107</v>
      </c>
      <c r="H5" s="8" t="s">
        <v>103</v>
      </c>
      <c r="I5" s="19" t="s">
        <v>108</v>
      </c>
      <c r="J5" s="19"/>
    </row>
    <row r="6" spans="2:10" ht="16.5" customHeight="1">
      <c r="B6" s="9"/>
      <c r="C6" s="20"/>
      <c r="D6" s="20"/>
      <c r="E6" s="10" t="s">
        <v>109</v>
      </c>
      <c r="F6" s="11" t="s">
        <v>110</v>
      </c>
      <c r="G6" s="12" t="s">
        <v>111</v>
      </c>
      <c r="H6" s="12" t="s">
        <v>112</v>
      </c>
      <c r="I6" s="21" t="s">
        <v>113</v>
      </c>
      <c r="J6" s="21"/>
    </row>
    <row r="7" spans="2:10" ht="16.5" customHeight="1">
      <c r="B7" s="9"/>
      <c r="C7" s="20"/>
      <c r="D7" s="20"/>
      <c r="E7" s="10" t="s">
        <v>114</v>
      </c>
      <c r="F7" s="11" t="s">
        <v>115</v>
      </c>
      <c r="G7" s="12" t="s">
        <v>116</v>
      </c>
      <c r="H7" s="12" t="s">
        <v>117</v>
      </c>
      <c r="I7" s="21" t="s">
        <v>118</v>
      </c>
      <c r="J7" s="21"/>
    </row>
    <row r="8" spans="2:10" ht="16.5" customHeight="1">
      <c r="B8" s="9"/>
      <c r="C8" s="20"/>
      <c r="D8" s="20"/>
      <c r="E8" s="10" t="s">
        <v>119</v>
      </c>
      <c r="F8" s="11" t="s">
        <v>120</v>
      </c>
      <c r="G8" s="12" t="s">
        <v>121</v>
      </c>
      <c r="H8" s="12" t="s">
        <v>122</v>
      </c>
      <c r="I8" s="21" t="s">
        <v>123</v>
      </c>
      <c r="J8" s="21"/>
    </row>
    <row r="9" spans="2:10" ht="16.5" customHeight="1">
      <c r="B9" s="2" t="s">
        <v>8</v>
      </c>
      <c r="C9" s="16"/>
      <c r="D9" s="16"/>
      <c r="E9" s="2"/>
      <c r="F9" s="3" t="s">
        <v>9</v>
      </c>
      <c r="G9" s="4" t="s">
        <v>124</v>
      </c>
      <c r="H9" s="4" t="s">
        <v>122</v>
      </c>
      <c r="I9" s="17" t="s">
        <v>125</v>
      </c>
      <c r="J9" s="17"/>
    </row>
    <row r="10" spans="2:10" ht="16.5" customHeight="1">
      <c r="B10" s="5"/>
      <c r="C10" s="18" t="s">
        <v>13</v>
      </c>
      <c r="D10" s="18"/>
      <c r="E10" s="6"/>
      <c r="F10" s="7" t="s">
        <v>14</v>
      </c>
      <c r="G10" s="8" t="s">
        <v>124</v>
      </c>
      <c r="H10" s="8" t="s">
        <v>122</v>
      </c>
      <c r="I10" s="19" t="s">
        <v>125</v>
      </c>
      <c r="J10" s="19"/>
    </row>
    <row r="11" spans="2:10" ht="16.5" customHeight="1">
      <c r="B11" s="9"/>
      <c r="C11" s="20"/>
      <c r="D11" s="20"/>
      <c r="E11" s="10" t="s">
        <v>114</v>
      </c>
      <c r="F11" s="11" t="s">
        <v>115</v>
      </c>
      <c r="G11" s="12" t="s">
        <v>124</v>
      </c>
      <c r="H11" s="12" t="s">
        <v>122</v>
      </c>
      <c r="I11" s="21" t="s">
        <v>125</v>
      </c>
      <c r="J11" s="21"/>
    </row>
    <row r="12" spans="2:10" ht="16.5" customHeight="1">
      <c r="B12" s="2" t="s">
        <v>19</v>
      </c>
      <c r="C12" s="16"/>
      <c r="D12" s="16"/>
      <c r="E12" s="2"/>
      <c r="F12" s="3" t="s">
        <v>20</v>
      </c>
      <c r="G12" s="4" t="s">
        <v>126</v>
      </c>
      <c r="H12" s="4" t="s">
        <v>22</v>
      </c>
      <c r="I12" s="17" t="s">
        <v>127</v>
      </c>
      <c r="J12" s="17"/>
    </row>
    <row r="13" spans="2:10" ht="16.5" customHeight="1">
      <c r="B13" s="5"/>
      <c r="C13" s="18" t="s">
        <v>128</v>
      </c>
      <c r="D13" s="18"/>
      <c r="E13" s="6"/>
      <c r="F13" s="7" t="s">
        <v>129</v>
      </c>
      <c r="G13" s="8" t="s">
        <v>130</v>
      </c>
      <c r="H13" s="8" t="s">
        <v>22</v>
      </c>
      <c r="I13" s="19" t="s">
        <v>131</v>
      </c>
      <c r="J13" s="19"/>
    </row>
    <row r="14" spans="2:10" ht="16.5" customHeight="1">
      <c r="B14" s="9"/>
      <c r="C14" s="20"/>
      <c r="D14" s="20"/>
      <c r="E14" s="10" t="s">
        <v>132</v>
      </c>
      <c r="F14" s="11" t="s">
        <v>133</v>
      </c>
      <c r="G14" s="12" t="s">
        <v>30</v>
      </c>
      <c r="H14" s="12" t="s">
        <v>22</v>
      </c>
      <c r="I14" s="21" t="s">
        <v>22</v>
      </c>
      <c r="J14" s="21"/>
    </row>
    <row r="15" spans="2:10" ht="16.5" customHeight="1">
      <c r="B15" s="2" t="s">
        <v>134</v>
      </c>
      <c r="C15" s="16"/>
      <c r="D15" s="16"/>
      <c r="E15" s="2"/>
      <c r="F15" s="3" t="s">
        <v>135</v>
      </c>
      <c r="G15" s="4" t="s">
        <v>136</v>
      </c>
      <c r="H15" s="4" t="s">
        <v>137</v>
      </c>
      <c r="I15" s="17" t="s">
        <v>138</v>
      </c>
      <c r="J15" s="17"/>
    </row>
    <row r="16" spans="2:10" ht="16.5" customHeight="1">
      <c r="B16" s="5"/>
      <c r="C16" s="18" t="s">
        <v>139</v>
      </c>
      <c r="D16" s="18"/>
      <c r="E16" s="6"/>
      <c r="F16" s="7" t="s">
        <v>140</v>
      </c>
      <c r="G16" s="8" t="s">
        <v>141</v>
      </c>
      <c r="H16" s="8" t="s">
        <v>142</v>
      </c>
      <c r="I16" s="19" t="s">
        <v>143</v>
      </c>
      <c r="J16" s="19"/>
    </row>
    <row r="17" spans="2:10" ht="16.5" customHeight="1">
      <c r="B17" s="9"/>
      <c r="C17" s="20"/>
      <c r="D17" s="20"/>
      <c r="E17" s="10" t="s">
        <v>114</v>
      </c>
      <c r="F17" s="11" t="s">
        <v>115</v>
      </c>
      <c r="G17" s="12" t="s">
        <v>144</v>
      </c>
      <c r="H17" s="12" t="s">
        <v>142</v>
      </c>
      <c r="I17" s="21" t="s">
        <v>145</v>
      </c>
      <c r="J17" s="21"/>
    </row>
    <row r="18" spans="2:10" ht="16.5" customHeight="1">
      <c r="B18" s="5"/>
      <c r="C18" s="18" t="s">
        <v>146</v>
      </c>
      <c r="D18" s="18"/>
      <c r="E18" s="6"/>
      <c r="F18" s="7" t="s">
        <v>147</v>
      </c>
      <c r="G18" s="8" t="s">
        <v>148</v>
      </c>
      <c r="H18" s="8" t="s">
        <v>149</v>
      </c>
      <c r="I18" s="19" t="s">
        <v>150</v>
      </c>
      <c r="J18" s="19"/>
    </row>
    <row r="19" spans="2:10" ht="16.5" customHeight="1">
      <c r="B19" s="9"/>
      <c r="C19" s="20"/>
      <c r="D19" s="20"/>
      <c r="E19" s="10" t="s">
        <v>132</v>
      </c>
      <c r="F19" s="11" t="s">
        <v>133</v>
      </c>
      <c r="G19" s="12" t="s">
        <v>151</v>
      </c>
      <c r="H19" s="12" t="s">
        <v>149</v>
      </c>
      <c r="I19" s="21" t="s">
        <v>152</v>
      </c>
      <c r="J19" s="21"/>
    </row>
    <row r="20" spans="2:10" ht="16.5" customHeight="1">
      <c r="B20" s="2" t="s">
        <v>31</v>
      </c>
      <c r="C20" s="16"/>
      <c r="D20" s="16"/>
      <c r="E20" s="2"/>
      <c r="F20" s="3" t="s">
        <v>32</v>
      </c>
      <c r="G20" s="4" t="s">
        <v>153</v>
      </c>
      <c r="H20" s="4" t="s">
        <v>154</v>
      </c>
      <c r="I20" s="17" t="s">
        <v>155</v>
      </c>
      <c r="J20" s="17"/>
    </row>
    <row r="21" spans="2:10" ht="16.5" customHeight="1">
      <c r="B21" s="5"/>
      <c r="C21" s="18" t="s">
        <v>156</v>
      </c>
      <c r="D21" s="18"/>
      <c r="E21" s="6"/>
      <c r="F21" s="7" t="s">
        <v>157</v>
      </c>
      <c r="G21" s="8" t="s">
        <v>153</v>
      </c>
      <c r="H21" s="8" t="s">
        <v>154</v>
      </c>
      <c r="I21" s="19" t="s">
        <v>155</v>
      </c>
      <c r="J21" s="19"/>
    </row>
    <row r="22" spans="2:10" ht="16.5" customHeight="1">
      <c r="B22" s="9"/>
      <c r="C22" s="20"/>
      <c r="D22" s="20"/>
      <c r="E22" s="10" t="s">
        <v>158</v>
      </c>
      <c r="F22" s="11" t="s">
        <v>159</v>
      </c>
      <c r="G22" s="12" t="s">
        <v>153</v>
      </c>
      <c r="H22" s="12" t="s">
        <v>154</v>
      </c>
      <c r="I22" s="21" t="s">
        <v>155</v>
      </c>
      <c r="J22" s="21"/>
    </row>
    <row r="23" spans="2:10" ht="16.5" customHeight="1">
      <c r="B23" s="2" t="s">
        <v>48</v>
      </c>
      <c r="C23" s="16"/>
      <c r="D23" s="16"/>
      <c r="E23" s="2"/>
      <c r="F23" s="3" t="s">
        <v>49</v>
      </c>
      <c r="G23" s="4" t="s">
        <v>160</v>
      </c>
      <c r="H23" s="4" t="s">
        <v>161</v>
      </c>
      <c r="I23" s="17" t="s">
        <v>162</v>
      </c>
      <c r="J23" s="17"/>
    </row>
    <row r="24" spans="2:10" ht="16.5" customHeight="1">
      <c r="B24" s="5"/>
      <c r="C24" s="18" t="s">
        <v>53</v>
      </c>
      <c r="D24" s="18"/>
      <c r="E24" s="6"/>
      <c r="F24" s="7" t="s">
        <v>54</v>
      </c>
      <c r="G24" s="8" t="s">
        <v>163</v>
      </c>
      <c r="H24" s="8" t="s">
        <v>30</v>
      </c>
      <c r="I24" s="19" t="s">
        <v>163</v>
      </c>
      <c r="J24" s="19"/>
    </row>
    <row r="25" spans="2:10" ht="16.5" customHeight="1">
      <c r="B25" s="9"/>
      <c r="C25" s="20"/>
      <c r="D25" s="20"/>
      <c r="E25" s="10" t="s">
        <v>164</v>
      </c>
      <c r="F25" s="11" t="s">
        <v>120</v>
      </c>
      <c r="G25" s="12" t="s">
        <v>60</v>
      </c>
      <c r="H25" s="12" t="s">
        <v>56</v>
      </c>
      <c r="I25" s="21" t="s">
        <v>61</v>
      </c>
      <c r="J25" s="21"/>
    </row>
    <row r="26" spans="2:10" ht="16.5" customHeight="1">
      <c r="B26" s="9"/>
      <c r="C26" s="20"/>
      <c r="D26" s="20"/>
      <c r="E26" s="10" t="s">
        <v>165</v>
      </c>
      <c r="F26" s="11" t="s">
        <v>120</v>
      </c>
      <c r="G26" s="12" t="s">
        <v>166</v>
      </c>
      <c r="H26" s="12" t="s">
        <v>167</v>
      </c>
      <c r="I26" s="21" t="s">
        <v>61</v>
      </c>
      <c r="J26" s="21"/>
    </row>
    <row r="27" spans="2:10" ht="16.5" customHeight="1">
      <c r="B27" s="5"/>
      <c r="C27" s="18" t="s">
        <v>62</v>
      </c>
      <c r="D27" s="18"/>
      <c r="E27" s="6"/>
      <c r="F27" s="7" t="s">
        <v>63</v>
      </c>
      <c r="G27" s="8" t="s">
        <v>168</v>
      </c>
      <c r="H27" s="8" t="s">
        <v>161</v>
      </c>
      <c r="I27" s="19" t="s">
        <v>169</v>
      </c>
      <c r="J27" s="19"/>
    </row>
    <row r="28" spans="2:10" ht="16.5" customHeight="1">
      <c r="B28" s="9"/>
      <c r="C28" s="20"/>
      <c r="D28" s="20"/>
      <c r="E28" s="10" t="s">
        <v>119</v>
      </c>
      <c r="F28" s="11" t="s">
        <v>120</v>
      </c>
      <c r="G28" s="12" t="s">
        <v>170</v>
      </c>
      <c r="H28" s="12" t="s">
        <v>161</v>
      </c>
      <c r="I28" s="21" t="s">
        <v>171</v>
      </c>
      <c r="J28" s="21"/>
    </row>
    <row r="29" spans="2:10" ht="16.5" customHeight="1">
      <c r="B29" s="9"/>
      <c r="C29" s="20"/>
      <c r="D29" s="20"/>
      <c r="E29" s="10" t="s">
        <v>164</v>
      </c>
      <c r="F29" s="11" t="s">
        <v>120</v>
      </c>
      <c r="G29" s="12" t="s">
        <v>67</v>
      </c>
      <c r="H29" s="12" t="s">
        <v>65</v>
      </c>
      <c r="I29" s="21" t="s">
        <v>68</v>
      </c>
      <c r="J29" s="21"/>
    </row>
    <row r="30" spans="1:11" ht="5.25" customHeight="1">
      <c r="A30" s="14"/>
      <c r="B30" s="14"/>
      <c r="C30" s="14"/>
      <c r="D30" s="14"/>
      <c r="E30" s="14"/>
      <c r="F30" s="14"/>
      <c r="G30" s="14"/>
      <c r="H30" s="14"/>
      <c r="I30" s="14"/>
      <c r="J30" s="25" t="s">
        <v>172</v>
      </c>
      <c r="K30" s="25"/>
    </row>
    <row r="31" spans="2:11" ht="5.25" customHeight="1">
      <c r="B31" s="25" t="s">
        <v>97</v>
      </c>
      <c r="C31" s="25"/>
      <c r="D31" s="14"/>
      <c r="E31" s="14"/>
      <c r="F31" s="14"/>
      <c r="G31" s="14"/>
      <c r="H31" s="14"/>
      <c r="I31" s="14"/>
      <c r="J31" s="25"/>
      <c r="K31" s="25"/>
    </row>
    <row r="32" spans="2:11" ht="11.25" customHeight="1">
      <c r="B32" s="25"/>
      <c r="C32" s="25"/>
      <c r="D32" s="14"/>
      <c r="E32" s="14"/>
      <c r="F32" s="14"/>
      <c r="G32" s="14"/>
      <c r="H32" s="14"/>
      <c r="I32" s="14"/>
      <c r="J32" s="14"/>
      <c r="K32" s="14"/>
    </row>
    <row r="33" spans="1:11" ht="63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2:10" ht="16.5" customHeight="1">
      <c r="B34" s="9"/>
      <c r="C34" s="20"/>
      <c r="D34" s="20"/>
      <c r="E34" s="10" t="s">
        <v>165</v>
      </c>
      <c r="F34" s="11" t="s">
        <v>120</v>
      </c>
      <c r="G34" s="12" t="s">
        <v>173</v>
      </c>
      <c r="H34" s="12" t="s">
        <v>174</v>
      </c>
      <c r="I34" s="21" t="s">
        <v>68</v>
      </c>
      <c r="J34" s="21"/>
    </row>
    <row r="35" spans="2:10" ht="16.5" customHeight="1">
      <c r="B35" s="2" t="s">
        <v>175</v>
      </c>
      <c r="C35" s="16"/>
      <c r="D35" s="16"/>
      <c r="E35" s="2"/>
      <c r="F35" s="3" t="s">
        <v>176</v>
      </c>
      <c r="G35" s="4" t="s">
        <v>177</v>
      </c>
      <c r="H35" s="4" t="s">
        <v>178</v>
      </c>
      <c r="I35" s="17" t="s">
        <v>179</v>
      </c>
      <c r="J35" s="17"/>
    </row>
    <row r="36" spans="2:10" ht="16.5" customHeight="1">
      <c r="B36" s="5"/>
      <c r="C36" s="18" t="s">
        <v>180</v>
      </c>
      <c r="D36" s="18"/>
      <c r="E36" s="6"/>
      <c r="F36" s="7" t="s">
        <v>181</v>
      </c>
      <c r="G36" s="8" t="s">
        <v>182</v>
      </c>
      <c r="H36" s="8" t="s">
        <v>183</v>
      </c>
      <c r="I36" s="19" t="s">
        <v>184</v>
      </c>
      <c r="J36" s="19"/>
    </row>
    <row r="37" spans="2:10" ht="30" customHeight="1">
      <c r="B37" s="9"/>
      <c r="C37" s="20"/>
      <c r="D37" s="20"/>
      <c r="E37" s="10" t="s">
        <v>185</v>
      </c>
      <c r="F37" s="11" t="s">
        <v>186</v>
      </c>
      <c r="G37" s="12" t="s">
        <v>187</v>
      </c>
      <c r="H37" s="12" t="s">
        <v>188</v>
      </c>
      <c r="I37" s="21" t="s">
        <v>189</v>
      </c>
      <c r="J37" s="21"/>
    </row>
    <row r="38" spans="2:10" ht="16.5" customHeight="1">
      <c r="B38" s="9"/>
      <c r="C38" s="20"/>
      <c r="D38" s="20"/>
      <c r="E38" s="10" t="s">
        <v>114</v>
      </c>
      <c r="F38" s="11" t="s">
        <v>115</v>
      </c>
      <c r="G38" s="12" t="s">
        <v>30</v>
      </c>
      <c r="H38" s="12" t="s">
        <v>190</v>
      </c>
      <c r="I38" s="21" t="s">
        <v>190</v>
      </c>
      <c r="J38" s="21"/>
    </row>
    <row r="39" spans="2:10" ht="16.5" customHeight="1">
      <c r="B39" s="9"/>
      <c r="C39" s="20"/>
      <c r="D39" s="20"/>
      <c r="E39" s="10" t="s">
        <v>119</v>
      </c>
      <c r="F39" s="11" t="s">
        <v>120</v>
      </c>
      <c r="G39" s="12" t="s">
        <v>30</v>
      </c>
      <c r="H39" s="12" t="s">
        <v>161</v>
      </c>
      <c r="I39" s="21" t="s">
        <v>161</v>
      </c>
      <c r="J39" s="21"/>
    </row>
    <row r="40" spans="2:10" ht="16.5" customHeight="1">
      <c r="B40" s="5"/>
      <c r="C40" s="18" t="s">
        <v>191</v>
      </c>
      <c r="D40" s="18"/>
      <c r="E40" s="6"/>
      <c r="F40" s="7" t="s">
        <v>192</v>
      </c>
      <c r="G40" s="8" t="s">
        <v>193</v>
      </c>
      <c r="H40" s="8" t="s">
        <v>194</v>
      </c>
      <c r="I40" s="19" t="s">
        <v>195</v>
      </c>
      <c r="J40" s="19"/>
    </row>
    <row r="41" spans="2:10" ht="16.5" customHeight="1">
      <c r="B41" s="9"/>
      <c r="C41" s="20"/>
      <c r="D41" s="20"/>
      <c r="E41" s="10" t="s">
        <v>132</v>
      </c>
      <c r="F41" s="11" t="s">
        <v>133</v>
      </c>
      <c r="G41" s="12" t="s">
        <v>196</v>
      </c>
      <c r="H41" s="12" t="s">
        <v>194</v>
      </c>
      <c r="I41" s="21" t="s">
        <v>197</v>
      </c>
      <c r="J41" s="21"/>
    </row>
    <row r="42" spans="2:10" ht="16.5" customHeight="1">
      <c r="B42" s="2" t="s">
        <v>198</v>
      </c>
      <c r="C42" s="16"/>
      <c r="D42" s="16"/>
      <c r="E42" s="2"/>
      <c r="F42" s="3" t="s">
        <v>199</v>
      </c>
      <c r="G42" s="4" t="s">
        <v>200</v>
      </c>
      <c r="H42" s="4" t="s">
        <v>201</v>
      </c>
      <c r="I42" s="17" t="s">
        <v>202</v>
      </c>
      <c r="J42" s="17"/>
    </row>
    <row r="43" spans="2:10" ht="16.5" customHeight="1">
      <c r="B43" s="5"/>
      <c r="C43" s="18" t="s">
        <v>203</v>
      </c>
      <c r="D43" s="18"/>
      <c r="E43" s="6"/>
      <c r="F43" s="7" t="s">
        <v>204</v>
      </c>
      <c r="G43" s="8" t="s">
        <v>205</v>
      </c>
      <c r="H43" s="8" t="s">
        <v>201</v>
      </c>
      <c r="I43" s="19" t="s">
        <v>206</v>
      </c>
      <c r="J43" s="19"/>
    </row>
    <row r="44" spans="2:10" ht="16.5" customHeight="1">
      <c r="B44" s="9"/>
      <c r="C44" s="20"/>
      <c r="D44" s="20"/>
      <c r="E44" s="10" t="s">
        <v>114</v>
      </c>
      <c r="F44" s="11" t="s">
        <v>115</v>
      </c>
      <c r="G44" s="12" t="s">
        <v>207</v>
      </c>
      <c r="H44" s="12" t="s">
        <v>201</v>
      </c>
      <c r="I44" s="21" t="s">
        <v>208</v>
      </c>
      <c r="J44" s="21"/>
    </row>
    <row r="45" spans="2:10" ht="16.5" customHeight="1">
      <c r="B45" s="2" t="s">
        <v>69</v>
      </c>
      <c r="C45" s="16"/>
      <c r="D45" s="16"/>
      <c r="E45" s="2"/>
      <c r="F45" s="3" t="s">
        <v>70</v>
      </c>
      <c r="G45" s="4" t="s">
        <v>209</v>
      </c>
      <c r="H45" s="4" t="s">
        <v>210</v>
      </c>
      <c r="I45" s="17" t="s">
        <v>211</v>
      </c>
      <c r="J45" s="17"/>
    </row>
    <row r="46" spans="2:10" ht="16.5" customHeight="1">
      <c r="B46" s="5"/>
      <c r="C46" s="18" t="s">
        <v>74</v>
      </c>
      <c r="D46" s="18"/>
      <c r="E46" s="6"/>
      <c r="F46" s="7" t="s">
        <v>75</v>
      </c>
      <c r="G46" s="8" t="s">
        <v>76</v>
      </c>
      <c r="H46" s="8" t="s">
        <v>77</v>
      </c>
      <c r="I46" s="19" t="s">
        <v>78</v>
      </c>
      <c r="J46" s="19"/>
    </row>
    <row r="47" spans="2:10" ht="16.5" customHeight="1">
      <c r="B47" s="9"/>
      <c r="C47" s="20"/>
      <c r="D47" s="20"/>
      <c r="E47" s="10" t="s">
        <v>132</v>
      </c>
      <c r="F47" s="11" t="s">
        <v>133</v>
      </c>
      <c r="G47" s="12" t="s">
        <v>212</v>
      </c>
      <c r="H47" s="12" t="s">
        <v>213</v>
      </c>
      <c r="I47" s="21" t="s">
        <v>214</v>
      </c>
      <c r="J47" s="21"/>
    </row>
    <row r="48" spans="2:10" ht="16.5" customHeight="1">
      <c r="B48" s="9"/>
      <c r="C48" s="20"/>
      <c r="D48" s="20"/>
      <c r="E48" s="10" t="s">
        <v>215</v>
      </c>
      <c r="F48" s="11" t="s">
        <v>216</v>
      </c>
      <c r="G48" s="12" t="s">
        <v>217</v>
      </c>
      <c r="H48" s="12" t="s">
        <v>218</v>
      </c>
      <c r="I48" s="21" t="s">
        <v>219</v>
      </c>
      <c r="J48" s="21"/>
    </row>
    <row r="49" spans="2:10" ht="19.5" customHeight="1">
      <c r="B49" s="9"/>
      <c r="C49" s="20"/>
      <c r="D49" s="20"/>
      <c r="E49" s="10" t="s">
        <v>220</v>
      </c>
      <c r="F49" s="11" t="s">
        <v>221</v>
      </c>
      <c r="G49" s="12" t="s">
        <v>222</v>
      </c>
      <c r="H49" s="12" t="s">
        <v>223</v>
      </c>
      <c r="I49" s="21" t="s">
        <v>224</v>
      </c>
      <c r="J49" s="21"/>
    </row>
    <row r="50" spans="2:10" ht="16.5" customHeight="1">
      <c r="B50" s="9"/>
      <c r="C50" s="20"/>
      <c r="D50" s="20"/>
      <c r="E50" s="10" t="s">
        <v>225</v>
      </c>
      <c r="F50" s="11" t="s">
        <v>226</v>
      </c>
      <c r="G50" s="12" t="s">
        <v>30</v>
      </c>
      <c r="H50" s="12" t="s">
        <v>227</v>
      </c>
      <c r="I50" s="21" t="s">
        <v>227</v>
      </c>
      <c r="J50" s="21"/>
    </row>
    <row r="51" spans="2:10" ht="16.5" customHeight="1">
      <c r="B51" s="5"/>
      <c r="C51" s="18" t="s">
        <v>83</v>
      </c>
      <c r="D51" s="18"/>
      <c r="E51" s="6"/>
      <c r="F51" s="7" t="s">
        <v>84</v>
      </c>
      <c r="G51" s="8" t="s">
        <v>228</v>
      </c>
      <c r="H51" s="8" t="s">
        <v>229</v>
      </c>
      <c r="I51" s="19" t="s">
        <v>230</v>
      </c>
      <c r="J51" s="19"/>
    </row>
    <row r="52" spans="2:10" ht="16.5" customHeight="1">
      <c r="B52" s="9"/>
      <c r="C52" s="20"/>
      <c r="D52" s="20"/>
      <c r="E52" s="10" t="s">
        <v>109</v>
      </c>
      <c r="F52" s="11" t="s">
        <v>110</v>
      </c>
      <c r="G52" s="12" t="s">
        <v>231</v>
      </c>
      <c r="H52" s="12" t="s">
        <v>86</v>
      </c>
      <c r="I52" s="21" t="s">
        <v>232</v>
      </c>
      <c r="J52" s="21"/>
    </row>
    <row r="53" spans="2:10" ht="16.5" customHeight="1">
      <c r="B53" s="9"/>
      <c r="C53" s="20"/>
      <c r="D53" s="20"/>
      <c r="E53" s="10" t="s">
        <v>114</v>
      </c>
      <c r="F53" s="11" t="s">
        <v>115</v>
      </c>
      <c r="G53" s="12" t="s">
        <v>207</v>
      </c>
      <c r="H53" s="12" t="s">
        <v>201</v>
      </c>
      <c r="I53" s="21" t="s">
        <v>208</v>
      </c>
      <c r="J53" s="21"/>
    </row>
    <row r="54" spans="2:10" ht="16.5" customHeight="1">
      <c r="B54" s="2" t="s">
        <v>233</v>
      </c>
      <c r="C54" s="16"/>
      <c r="D54" s="16"/>
      <c r="E54" s="2"/>
      <c r="F54" s="3" t="s">
        <v>234</v>
      </c>
      <c r="G54" s="4" t="s">
        <v>235</v>
      </c>
      <c r="H54" s="4" t="s">
        <v>236</v>
      </c>
      <c r="I54" s="17" t="s">
        <v>237</v>
      </c>
      <c r="J54" s="17"/>
    </row>
    <row r="55" spans="2:10" ht="16.5" customHeight="1">
      <c r="B55" s="5"/>
      <c r="C55" s="18" t="s">
        <v>238</v>
      </c>
      <c r="D55" s="18"/>
      <c r="E55" s="6"/>
      <c r="F55" s="7" t="s">
        <v>239</v>
      </c>
      <c r="G55" s="8" t="s">
        <v>240</v>
      </c>
      <c r="H55" s="8" t="s">
        <v>241</v>
      </c>
      <c r="I55" s="19" t="s">
        <v>242</v>
      </c>
      <c r="J55" s="19"/>
    </row>
    <row r="56" spans="2:10" ht="16.5" customHeight="1">
      <c r="B56" s="9"/>
      <c r="C56" s="20"/>
      <c r="D56" s="20"/>
      <c r="E56" s="10" t="s">
        <v>132</v>
      </c>
      <c r="F56" s="11" t="s">
        <v>133</v>
      </c>
      <c r="G56" s="12" t="s">
        <v>243</v>
      </c>
      <c r="H56" s="12" t="s">
        <v>241</v>
      </c>
      <c r="I56" s="21" t="s">
        <v>207</v>
      </c>
      <c r="J56" s="21"/>
    </row>
    <row r="57" spans="2:10" ht="16.5" customHeight="1">
      <c r="B57" s="5"/>
      <c r="C57" s="18" t="s">
        <v>244</v>
      </c>
      <c r="D57" s="18"/>
      <c r="E57" s="6"/>
      <c r="F57" s="7" t="s">
        <v>245</v>
      </c>
      <c r="G57" s="8" t="s">
        <v>30</v>
      </c>
      <c r="H57" s="8" t="s">
        <v>246</v>
      </c>
      <c r="I57" s="19" t="s">
        <v>246</v>
      </c>
      <c r="J57" s="19"/>
    </row>
    <row r="58" spans="2:10" ht="30" customHeight="1">
      <c r="B58" s="9"/>
      <c r="C58" s="20"/>
      <c r="D58" s="20"/>
      <c r="E58" s="10" t="s">
        <v>247</v>
      </c>
      <c r="F58" s="11" t="s">
        <v>248</v>
      </c>
      <c r="G58" s="12" t="s">
        <v>30</v>
      </c>
      <c r="H58" s="12" t="s">
        <v>246</v>
      </c>
      <c r="I58" s="21" t="s">
        <v>246</v>
      </c>
      <c r="J58" s="21"/>
    </row>
    <row r="59" spans="2:10" ht="16.5" customHeight="1">
      <c r="B59" s="2" t="s">
        <v>249</v>
      </c>
      <c r="C59" s="16"/>
      <c r="D59" s="16"/>
      <c r="E59" s="2"/>
      <c r="F59" s="3" t="s">
        <v>250</v>
      </c>
      <c r="G59" s="4" t="s">
        <v>251</v>
      </c>
      <c r="H59" s="4" t="s">
        <v>241</v>
      </c>
      <c r="I59" s="17" t="s">
        <v>252</v>
      </c>
      <c r="J59" s="17"/>
    </row>
    <row r="60" spans="2:10" ht="16.5" customHeight="1">
      <c r="B60" s="5"/>
      <c r="C60" s="18" t="s">
        <v>253</v>
      </c>
      <c r="D60" s="18"/>
      <c r="E60" s="6"/>
      <c r="F60" s="7" t="s">
        <v>254</v>
      </c>
      <c r="G60" s="8" t="s">
        <v>251</v>
      </c>
      <c r="H60" s="8" t="s">
        <v>241</v>
      </c>
      <c r="I60" s="19" t="s">
        <v>252</v>
      </c>
      <c r="J60" s="19"/>
    </row>
    <row r="61" spans="2:10" ht="16.5" customHeight="1">
      <c r="B61" s="9"/>
      <c r="C61" s="20"/>
      <c r="D61" s="20"/>
      <c r="E61" s="10" t="s">
        <v>132</v>
      </c>
      <c r="F61" s="11" t="s">
        <v>133</v>
      </c>
      <c r="G61" s="12" t="s">
        <v>255</v>
      </c>
      <c r="H61" s="12" t="s">
        <v>241</v>
      </c>
      <c r="I61" s="21" t="s">
        <v>256</v>
      </c>
      <c r="J61" s="21"/>
    </row>
    <row r="62" spans="1:11" ht="6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5.25" customHeight="1">
      <c r="A63" s="14"/>
      <c r="B63" s="14"/>
      <c r="C63" s="14"/>
      <c r="D63" s="14"/>
      <c r="E63" s="14"/>
      <c r="F63" s="14"/>
      <c r="G63" s="14"/>
      <c r="H63" s="14"/>
      <c r="I63" s="14"/>
      <c r="J63" s="25" t="s">
        <v>257</v>
      </c>
      <c r="K63" s="25"/>
    </row>
    <row r="64" spans="2:11" ht="5.25" customHeight="1">
      <c r="B64" s="25" t="s">
        <v>97</v>
      </c>
      <c r="C64" s="25"/>
      <c r="D64" s="14"/>
      <c r="E64" s="14"/>
      <c r="F64" s="14"/>
      <c r="G64" s="14"/>
      <c r="H64" s="14"/>
      <c r="I64" s="14"/>
      <c r="J64" s="25"/>
      <c r="K64" s="25"/>
    </row>
    <row r="65" spans="2:11" ht="11.25" customHeight="1">
      <c r="B65" s="25"/>
      <c r="C65" s="25"/>
      <c r="D65" s="14"/>
      <c r="E65" s="14"/>
      <c r="F65" s="14"/>
      <c r="G65" s="14"/>
      <c r="H65" s="14"/>
      <c r="I65" s="14"/>
      <c r="J65" s="14"/>
      <c r="K65" s="14"/>
    </row>
    <row r="66" spans="1:11" ht="63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2:11" ht="5.25" customHeight="1">
      <c r="B67" s="22"/>
      <c r="C67" s="22"/>
      <c r="D67" s="22"/>
      <c r="E67" s="22"/>
      <c r="F67" s="14"/>
      <c r="G67" s="14"/>
      <c r="H67" s="14"/>
      <c r="I67" s="14"/>
      <c r="J67" s="14"/>
      <c r="K67" s="14"/>
    </row>
    <row r="68" spans="2:10" ht="16.5" customHeight="1">
      <c r="B68" s="29" t="s">
        <v>92</v>
      </c>
      <c r="C68" s="29"/>
      <c r="D68" s="29"/>
      <c r="E68" s="29"/>
      <c r="F68" s="29"/>
      <c r="G68" s="13" t="s">
        <v>258</v>
      </c>
      <c r="H68" s="13" t="s">
        <v>259</v>
      </c>
      <c r="I68" s="24" t="s">
        <v>260</v>
      </c>
      <c r="J68" s="24"/>
    </row>
    <row r="69" spans="1:11" ht="251.2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251.2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ht="5.25" customHeight="1">
      <c r="A71" s="14"/>
      <c r="B71" s="14"/>
      <c r="C71" s="14"/>
      <c r="D71" s="14"/>
      <c r="E71" s="14"/>
      <c r="F71" s="14"/>
      <c r="G71" s="14"/>
      <c r="H71" s="14"/>
      <c r="I71" s="14"/>
      <c r="J71" s="25" t="s">
        <v>261</v>
      </c>
      <c r="K71" s="25"/>
    </row>
    <row r="72" spans="2:11" ht="5.25" customHeight="1">
      <c r="B72" s="25" t="s">
        <v>97</v>
      </c>
      <c r="C72" s="25"/>
      <c r="D72" s="14"/>
      <c r="E72" s="14"/>
      <c r="F72" s="14"/>
      <c r="G72" s="14"/>
      <c r="H72" s="14"/>
      <c r="I72" s="14"/>
      <c r="J72" s="25"/>
      <c r="K72" s="25"/>
    </row>
    <row r="73" spans="2:11" ht="11.25" customHeight="1">
      <c r="B73" s="25"/>
      <c r="C73" s="25"/>
      <c r="D73" s="14"/>
      <c r="E73" s="14"/>
      <c r="F73" s="14"/>
      <c r="G73" s="14"/>
      <c r="H73" s="14"/>
      <c r="I73" s="14"/>
      <c r="J73" s="14"/>
      <c r="K73" s="14"/>
    </row>
  </sheetData>
  <mergeCells count="137">
    <mergeCell ref="A1:K1"/>
    <mergeCell ref="B2:G2"/>
    <mergeCell ref="H2:K2"/>
    <mergeCell ref="C3:D3"/>
    <mergeCell ref="I3:J3"/>
    <mergeCell ref="C4:D4"/>
    <mergeCell ref="I4:J4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C28:D28"/>
    <mergeCell ref="I28:J28"/>
    <mergeCell ref="C29:D29"/>
    <mergeCell ref="I29:J29"/>
    <mergeCell ref="A30:I30"/>
    <mergeCell ref="J30:K31"/>
    <mergeCell ref="B31:C32"/>
    <mergeCell ref="D31:I31"/>
    <mergeCell ref="D32:K32"/>
    <mergeCell ref="A33:K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C40:D40"/>
    <mergeCell ref="I40:J40"/>
    <mergeCell ref="C41:D41"/>
    <mergeCell ref="I41:J41"/>
    <mergeCell ref="C42:D42"/>
    <mergeCell ref="I42:J42"/>
    <mergeCell ref="C43:D43"/>
    <mergeCell ref="I43:J43"/>
    <mergeCell ref="C44:D44"/>
    <mergeCell ref="I44:J44"/>
    <mergeCell ref="C45:D45"/>
    <mergeCell ref="I45:J45"/>
    <mergeCell ref="C46:D46"/>
    <mergeCell ref="I46:J46"/>
    <mergeCell ref="C47:D47"/>
    <mergeCell ref="I47:J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A62:K62"/>
    <mergeCell ref="A63:I63"/>
    <mergeCell ref="J63:K64"/>
    <mergeCell ref="B64:C65"/>
    <mergeCell ref="D64:I64"/>
    <mergeCell ref="D65:K65"/>
    <mergeCell ref="A66:K66"/>
    <mergeCell ref="B67:E67"/>
    <mergeCell ref="F67:K67"/>
    <mergeCell ref="B68:F68"/>
    <mergeCell ref="I68:J68"/>
    <mergeCell ref="A69:K69"/>
    <mergeCell ref="A70:K70"/>
    <mergeCell ref="A71:I71"/>
    <mergeCell ref="J71:K72"/>
    <mergeCell ref="B72:C73"/>
    <mergeCell ref="D72:I72"/>
    <mergeCell ref="D73:K7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showGridLines="0" workbookViewId="0" topLeftCell="A1">
      <selection activeCell="D26" sqref="D26"/>
    </sheetView>
  </sheetViews>
  <sheetFormatPr defaultColWidth="9.33203125" defaultRowHeight="12.75"/>
  <cols>
    <col min="1" max="1" width="16.5" style="0" customWidth="1"/>
    <col min="2" max="2" width="1.171875" style="0" customWidth="1"/>
    <col min="3" max="3" width="12.66015625" style="0" customWidth="1"/>
    <col min="4" max="4" width="114.83203125" style="0" customWidth="1"/>
    <col min="5" max="5" width="25.5" style="0" customWidth="1"/>
    <col min="6" max="6" width="15.16015625" style="0" customWidth="1"/>
  </cols>
  <sheetData>
    <row r="1" spans="1:6" ht="29.25" customHeight="1">
      <c r="A1" s="26" t="s">
        <v>263</v>
      </c>
      <c r="B1" s="27"/>
      <c r="C1" s="27"/>
      <c r="D1" s="27"/>
      <c r="E1" s="27"/>
      <c r="F1" s="27"/>
    </row>
    <row r="2" spans="2:6" ht="30" customHeight="1">
      <c r="B2" s="28" t="s">
        <v>264</v>
      </c>
      <c r="C2" s="28"/>
      <c r="D2" s="28"/>
      <c r="E2" s="28"/>
      <c r="F2" s="28"/>
    </row>
    <row r="3" spans="1:6" ht="23.25" customHeight="1">
      <c r="A3" s="14"/>
      <c r="B3" s="14"/>
      <c r="C3" s="14"/>
      <c r="D3" s="14"/>
      <c r="E3" s="14"/>
      <c r="F3" s="14"/>
    </row>
    <row r="4" spans="1:5" ht="16.5" customHeight="1">
      <c r="A4" s="14"/>
      <c r="B4" s="14"/>
      <c r="C4" s="30" t="s">
        <v>3</v>
      </c>
      <c r="E4" s="30" t="s">
        <v>7</v>
      </c>
    </row>
    <row r="5" spans="1:5" ht="16.5" customHeight="1">
      <c r="A5" s="14"/>
      <c r="B5" s="14"/>
      <c r="C5" s="10" t="s">
        <v>265</v>
      </c>
      <c r="D5" s="11" t="s">
        <v>266</v>
      </c>
      <c r="E5" s="12" t="s">
        <v>267</v>
      </c>
    </row>
    <row r="6" spans="1:5" ht="16.5" customHeight="1">
      <c r="A6" s="14"/>
      <c r="B6" s="14"/>
      <c r="C6" s="14"/>
      <c r="D6" s="11"/>
      <c r="E6" s="12" t="s">
        <v>30</v>
      </c>
    </row>
    <row r="7" spans="1:5" ht="16.5" customHeight="1">
      <c r="A7" s="14"/>
      <c r="B7" s="14"/>
      <c r="C7" s="10" t="s">
        <v>268</v>
      </c>
      <c r="D7" s="11" t="s">
        <v>269</v>
      </c>
      <c r="E7" s="12" t="s">
        <v>30</v>
      </c>
    </row>
    <row r="8" spans="1:6" ht="5.25" customHeight="1">
      <c r="A8" s="14"/>
      <c r="B8" s="14"/>
      <c r="C8" s="14"/>
      <c r="D8" s="14"/>
      <c r="E8" s="14"/>
      <c r="F8" s="14"/>
    </row>
    <row r="9" spans="1:5" ht="23.25" customHeight="1">
      <c r="A9" s="14"/>
      <c r="B9" s="14"/>
      <c r="C9" s="14"/>
      <c r="D9" s="14"/>
      <c r="E9" s="31" t="s">
        <v>270</v>
      </c>
    </row>
  </sheetData>
  <mergeCells count="9">
    <mergeCell ref="A1:F1"/>
    <mergeCell ref="B2:F2"/>
    <mergeCell ref="A3:F3"/>
    <mergeCell ref="A4:B4"/>
    <mergeCell ref="A9:D9"/>
    <mergeCell ref="A5:B5"/>
    <mergeCell ref="A6:C6"/>
    <mergeCell ref="A7:B7"/>
    <mergeCell ref="A8:F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6">
      <selection activeCell="A2" sqref="A2:L2"/>
    </sheetView>
  </sheetViews>
  <sheetFormatPr defaultColWidth="9.33203125" defaultRowHeight="12.75"/>
  <cols>
    <col min="1" max="1" width="6.16015625" style="32" customWidth="1"/>
    <col min="2" max="2" width="10.66015625" style="32" customWidth="1"/>
    <col min="3" max="3" width="12.83203125" style="32" customWidth="1"/>
    <col min="4" max="4" width="7.16015625" style="32" customWidth="1"/>
    <col min="5" max="5" width="47" style="32" customWidth="1"/>
    <col min="6" max="6" width="16.83203125" style="32" customWidth="1"/>
    <col min="7" max="7" width="13.33203125" style="32" customWidth="1"/>
    <col min="8" max="8" width="12.5" style="32" customWidth="1"/>
    <col min="9" max="9" width="15.83203125" style="32" customWidth="1"/>
    <col min="10" max="11" width="13.66015625" style="32" customWidth="1"/>
    <col min="12" max="12" width="13" style="32" customWidth="1"/>
    <col min="13" max="13" width="11.83203125" style="32" bestFit="1" customWidth="1"/>
    <col min="14" max="16384" width="10.66015625" style="32" customWidth="1"/>
  </cols>
  <sheetData>
    <row r="1" spans="10:12" ht="12.75">
      <c r="J1" s="33" t="s">
        <v>271</v>
      </c>
      <c r="K1" s="33"/>
      <c r="L1" s="33"/>
    </row>
    <row r="2" spans="1:12" ht="42" customHeight="1">
      <c r="A2" s="34" t="s">
        <v>272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3:9" ht="1.5" customHeight="1" thickBot="1">
      <c r="C3" s="35"/>
      <c r="D3" s="35"/>
      <c r="E3" s="36"/>
      <c r="F3" s="37"/>
      <c r="G3" s="38"/>
      <c r="H3" s="38"/>
      <c r="I3" s="38"/>
    </row>
    <row r="4" spans="1:12" ht="30.75" customHeight="1" thickTop="1">
      <c r="A4" s="39" t="s">
        <v>273</v>
      </c>
      <c r="B4" s="40" t="s">
        <v>1</v>
      </c>
      <c r="C4" s="40" t="s">
        <v>2</v>
      </c>
      <c r="D4" s="40" t="s">
        <v>274</v>
      </c>
      <c r="E4" s="41" t="s">
        <v>275</v>
      </c>
      <c r="F4" s="42" t="s">
        <v>276</v>
      </c>
      <c r="G4" s="43" t="s">
        <v>277</v>
      </c>
      <c r="H4" s="44"/>
      <c r="I4" s="44"/>
      <c r="J4" s="44" t="s">
        <v>278</v>
      </c>
      <c r="K4" s="44"/>
      <c r="L4" s="45"/>
    </row>
    <row r="5" spans="1:12" ht="15.75" customHeight="1" thickBot="1">
      <c r="A5" s="46"/>
      <c r="B5" s="47"/>
      <c r="C5" s="47"/>
      <c r="D5" s="47"/>
      <c r="E5" s="48"/>
      <c r="F5" s="49"/>
      <c r="G5" s="50" t="s">
        <v>279</v>
      </c>
      <c r="H5" s="51" t="s">
        <v>280</v>
      </c>
      <c r="I5" s="51" t="s">
        <v>281</v>
      </c>
      <c r="J5" s="51" t="s">
        <v>279</v>
      </c>
      <c r="K5" s="51" t="s">
        <v>280</v>
      </c>
      <c r="L5" s="52" t="s">
        <v>281</v>
      </c>
    </row>
    <row r="6" spans="1:12" s="58" customFormat="1" ht="13.5" customHeight="1" thickBot="1" thickTop="1">
      <c r="A6" s="53">
        <v>1</v>
      </c>
      <c r="B6" s="54">
        <v>2</v>
      </c>
      <c r="C6" s="54">
        <v>3</v>
      </c>
      <c r="D6" s="54">
        <v>4</v>
      </c>
      <c r="E6" s="55">
        <v>5</v>
      </c>
      <c r="F6" s="56">
        <v>6</v>
      </c>
      <c r="G6" s="57">
        <v>7</v>
      </c>
      <c r="H6" s="57">
        <v>8</v>
      </c>
      <c r="I6" s="57">
        <v>9</v>
      </c>
      <c r="J6" s="57">
        <v>10</v>
      </c>
      <c r="K6" s="57">
        <v>11</v>
      </c>
      <c r="L6" s="57">
        <v>12</v>
      </c>
    </row>
    <row r="7" spans="1:13" s="58" customFormat="1" ht="18.75" customHeight="1" thickBot="1" thickTop="1">
      <c r="A7" s="59" t="s">
        <v>282</v>
      </c>
      <c r="B7" s="60"/>
      <c r="C7" s="60"/>
      <c r="D7" s="60"/>
      <c r="E7" s="60"/>
      <c r="F7" s="61">
        <f aca="true" t="shared" si="0" ref="F7:L7">SUM(F8:F19)</f>
        <v>1773953</v>
      </c>
      <c r="G7" s="61">
        <f t="shared" si="0"/>
        <v>0</v>
      </c>
      <c r="H7" s="61">
        <f t="shared" si="0"/>
        <v>0</v>
      </c>
      <c r="I7" s="61">
        <f t="shared" si="0"/>
        <v>1378253</v>
      </c>
      <c r="J7" s="61">
        <f t="shared" si="0"/>
        <v>0</v>
      </c>
      <c r="K7" s="61">
        <f t="shared" si="0"/>
        <v>355700</v>
      </c>
      <c r="L7" s="61">
        <f t="shared" si="0"/>
        <v>40000</v>
      </c>
      <c r="M7" s="62"/>
    </row>
    <row r="8" spans="1:13" ht="24" customHeight="1" thickTop="1">
      <c r="A8" s="63" t="s">
        <v>283</v>
      </c>
      <c r="B8" s="64" t="s">
        <v>198</v>
      </c>
      <c r="C8" s="64" t="s">
        <v>284</v>
      </c>
      <c r="D8" s="64" t="s">
        <v>285</v>
      </c>
      <c r="E8" s="65" t="s">
        <v>286</v>
      </c>
      <c r="F8" s="66">
        <f>I8</f>
        <v>1022556</v>
      </c>
      <c r="G8" s="67"/>
      <c r="H8" s="67"/>
      <c r="I8" s="67">
        <v>1022556</v>
      </c>
      <c r="J8" s="67"/>
      <c r="K8" s="67"/>
      <c r="L8" s="68"/>
      <c r="M8" s="69"/>
    </row>
    <row r="9" spans="1:13" ht="24" customHeight="1">
      <c r="A9" s="70" t="s">
        <v>287</v>
      </c>
      <c r="B9" s="71" t="s">
        <v>198</v>
      </c>
      <c r="C9" s="71" t="s">
        <v>288</v>
      </c>
      <c r="D9" s="71" t="s">
        <v>285</v>
      </c>
      <c r="E9" s="72" t="s">
        <v>289</v>
      </c>
      <c r="F9" s="73">
        <f>I9</f>
        <v>330697</v>
      </c>
      <c r="G9" s="74"/>
      <c r="H9" s="74"/>
      <c r="I9" s="74">
        <v>330697</v>
      </c>
      <c r="J9" s="74"/>
      <c r="K9" s="74"/>
      <c r="L9" s="75"/>
      <c r="M9" s="69"/>
    </row>
    <row r="10" spans="1:13" ht="24.75" customHeight="1">
      <c r="A10" s="70" t="s">
        <v>290</v>
      </c>
      <c r="B10" s="71" t="s">
        <v>198</v>
      </c>
      <c r="C10" s="71" t="s">
        <v>291</v>
      </c>
      <c r="D10" s="71" t="s">
        <v>292</v>
      </c>
      <c r="E10" s="72" t="s">
        <v>293</v>
      </c>
      <c r="F10" s="73">
        <f>I10</f>
        <v>6000</v>
      </c>
      <c r="G10" s="74"/>
      <c r="H10" s="74"/>
      <c r="I10" s="74">
        <v>6000</v>
      </c>
      <c r="J10" s="74"/>
      <c r="K10" s="74"/>
      <c r="L10" s="75"/>
      <c r="M10" s="69"/>
    </row>
    <row r="11" spans="1:13" ht="24.75" customHeight="1">
      <c r="A11" s="70" t="s">
        <v>294</v>
      </c>
      <c r="B11" s="71" t="s">
        <v>233</v>
      </c>
      <c r="C11" s="71" t="s">
        <v>238</v>
      </c>
      <c r="D11" s="71" t="s">
        <v>295</v>
      </c>
      <c r="E11" s="72" t="s">
        <v>239</v>
      </c>
      <c r="F11" s="73">
        <f>I11</f>
        <v>19000</v>
      </c>
      <c r="G11" s="74"/>
      <c r="H11" s="74"/>
      <c r="I11" s="74">
        <v>19000</v>
      </c>
      <c r="J11" s="74"/>
      <c r="K11" s="74"/>
      <c r="L11" s="75"/>
      <c r="M11" s="69"/>
    </row>
    <row r="12" spans="1:13" ht="30" customHeight="1">
      <c r="A12" s="70" t="s">
        <v>296</v>
      </c>
      <c r="B12" s="76" t="s">
        <v>48</v>
      </c>
      <c r="C12" s="76" t="s">
        <v>53</v>
      </c>
      <c r="D12" s="76" t="s">
        <v>297</v>
      </c>
      <c r="E12" s="77" t="s">
        <v>298</v>
      </c>
      <c r="F12" s="78">
        <f aca="true" t="shared" si="1" ref="F12:F18">K12</f>
        <v>30000</v>
      </c>
      <c r="G12" s="74"/>
      <c r="H12" s="79"/>
      <c r="I12" s="74"/>
      <c r="J12" s="74"/>
      <c r="K12" s="79">
        <v>30000</v>
      </c>
      <c r="L12" s="75"/>
      <c r="M12" s="69"/>
    </row>
    <row r="13" spans="1:13" ht="36.75" customHeight="1">
      <c r="A13" s="70" t="s">
        <v>299</v>
      </c>
      <c r="B13" s="76" t="s">
        <v>48</v>
      </c>
      <c r="C13" s="76" t="s">
        <v>53</v>
      </c>
      <c r="D13" s="76" t="s">
        <v>297</v>
      </c>
      <c r="E13" s="77" t="s">
        <v>300</v>
      </c>
      <c r="F13" s="78">
        <f t="shared" si="1"/>
        <v>49500</v>
      </c>
      <c r="G13" s="74"/>
      <c r="H13" s="79"/>
      <c r="I13" s="74"/>
      <c r="J13" s="74"/>
      <c r="K13" s="79">
        <v>49500</v>
      </c>
      <c r="L13" s="75"/>
      <c r="M13" s="69"/>
    </row>
    <row r="14" spans="1:13" ht="33.75" customHeight="1">
      <c r="A14" s="70" t="s">
        <v>301</v>
      </c>
      <c r="B14" s="76" t="s">
        <v>48</v>
      </c>
      <c r="C14" s="76" t="s">
        <v>53</v>
      </c>
      <c r="D14" s="76" t="s">
        <v>297</v>
      </c>
      <c r="E14" s="77" t="s">
        <v>302</v>
      </c>
      <c r="F14" s="78">
        <f t="shared" si="1"/>
        <v>47000</v>
      </c>
      <c r="G14" s="74"/>
      <c r="H14" s="79"/>
      <c r="I14" s="74"/>
      <c r="J14" s="74"/>
      <c r="K14" s="79">
        <v>47000</v>
      </c>
      <c r="L14" s="75"/>
      <c r="M14" s="69"/>
    </row>
    <row r="15" spans="1:13" ht="30" customHeight="1">
      <c r="A15" s="70" t="s">
        <v>303</v>
      </c>
      <c r="B15" s="76" t="s">
        <v>48</v>
      </c>
      <c r="C15" s="76" t="s">
        <v>53</v>
      </c>
      <c r="D15" s="76" t="s">
        <v>297</v>
      </c>
      <c r="E15" s="77" t="s">
        <v>304</v>
      </c>
      <c r="F15" s="78">
        <f t="shared" si="1"/>
        <v>35500</v>
      </c>
      <c r="G15" s="74"/>
      <c r="H15" s="79"/>
      <c r="I15" s="74"/>
      <c r="J15" s="74"/>
      <c r="K15" s="79">
        <v>35500</v>
      </c>
      <c r="L15" s="75"/>
      <c r="M15" s="69"/>
    </row>
    <row r="16" spans="1:13" ht="24.75" customHeight="1">
      <c r="A16" s="70"/>
      <c r="B16" s="76" t="s">
        <v>48</v>
      </c>
      <c r="C16" s="76" t="s">
        <v>53</v>
      </c>
      <c r="D16" s="76" t="s">
        <v>297</v>
      </c>
      <c r="E16" s="77" t="s">
        <v>305</v>
      </c>
      <c r="F16" s="78">
        <f t="shared" si="1"/>
        <v>46000</v>
      </c>
      <c r="G16" s="74"/>
      <c r="H16" s="79"/>
      <c r="I16" s="74"/>
      <c r="J16" s="74"/>
      <c r="K16" s="79">
        <v>46000</v>
      </c>
      <c r="L16" s="75"/>
      <c r="M16" s="69"/>
    </row>
    <row r="17" spans="1:13" ht="30" customHeight="1">
      <c r="A17" s="70" t="s">
        <v>306</v>
      </c>
      <c r="B17" s="76" t="s">
        <v>48</v>
      </c>
      <c r="C17" s="76" t="s">
        <v>62</v>
      </c>
      <c r="D17" s="76" t="s">
        <v>297</v>
      </c>
      <c r="E17" s="77" t="s">
        <v>307</v>
      </c>
      <c r="F17" s="78">
        <f t="shared" si="1"/>
        <v>72000</v>
      </c>
      <c r="G17" s="74"/>
      <c r="H17" s="79"/>
      <c r="I17" s="74"/>
      <c r="J17" s="74"/>
      <c r="K17" s="79">
        <v>72000</v>
      </c>
      <c r="L17" s="75"/>
      <c r="M17" s="69"/>
    </row>
    <row r="18" spans="1:13" ht="30" customHeight="1">
      <c r="A18" s="70" t="s">
        <v>308</v>
      </c>
      <c r="B18" s="76" t="s">
        <v>69</v>
      </c>
      <c r="C18" s="76" t="s">
        <v>309</v>
      </c>
      <c r="D18" s="76" t="s">
        <v>310</v>
      </c>
      <c r="E18" s="77" t="s">
        <v>311</v>
      </c>
      <c r="F18" s="78">
        <f t="shared" si="1"/>
        <v>75700</v>
      </c>
      <c r="G18" s="74"/>
      <c r="H18" s="74"/>
      <c r="I18" s="74"/>
      <c r="J18" s="74"/>
      <c r="K18" s="79">
        <v>75700</v>
      </c>
      <c r="L18" s="75"/>
      <c r="M18" s="69"/>
    </row>
    <row r="19" spans="1:13" ht="66.75" customHeight="1" thickBot="1">
      <c r="A19" s="80" t="s">
        <v>312</v>
      </c>
      <c r="B19" s="81">
        <v>921</v>
      </c>
      <c r="C19" s="81">
        <v>92120</v>
      </c>
      <c r="D19" s="81">
        <v>2720</v>
      </c>
      <c r="E19" s="82" t="s">
        <v>313</v>
      </c>
      <c r="F19" s="83">
        <v>40000</v>
      </c>
      <c r="G19" s="84"/>
      <c r="H19" s="84"/>
      <c r="I19" s="85"/>
      <c r="J19" s="84"/>
      <c r="K19" s="84"/>
      <c r="L19" s="86">
        <v>40000</v>
      </c>
      <c r="M19" s="69"/>
    </row>
    <row r="20" spans="1:12" ht="21.75" customHeight="1" thickBot="1" thickTop="1">
      <c r="A20" s="87" t="s">
        <v>314</v>
      </c>
      <c r="B20" s="88"/>
      <c r="C20" s="88"/>
      <c r="D20" s="88"/>
      <c r="E20" s="88"/>
      <c r="F20" s="89">
        <f aca="true" t="shared" si="2" ref="F20:L20">SUM(F21:F23)</f>
        <v>82000</v>
      </c>
      <c r="G20" s="89">
        <f t="shared" si="2"/>
        <v>0</v>
      </c>
      <c r="H20" s="89">
        <f t="shared" si="2"/>
        <v>0</v>
      </c>
      <c r="I20" s="89">
        <f t="shared" si="2"/>
        <v>82000</v>
      </c>
      <c r="J20" s="89">
        <f t="shared" si="2"/>
        <v>0</v>
      </c>
      <c r="K20" s="89">
        <f t="shared" si="2"/>
        <v>0</v>
      </c>
      <c r="L20" s="90">
        <f t="shared" si="2"/>
        <v>0</v>
      </c>
    </row>
    <row r="21" spans="1:12" ht="51" customHeight="1" thickTop="1">
      <c r="A21" s="91" t="s">
        <v>283</v>
      </c>
      <c r="B21" s="92">
        <v>600</v>
      </c>
      <c r="C21" s="92">
        <v>60016</v>
      </c>
      <c r="D21" s="92">
        <v>6300</v>
      </c>
      <c r="E21" s="93" t="s">
        <v>315</v>
      </c>
      <c r="F21" s="94">
        <f>I21</f>
        <v>20000</v>
      </c>
      <c r="G21" s="95"/>
      <c r="H21" s="95"/>
      <c r="I21" s="96">
        <v>20000</v>
      </c>
      <c r="J21" s="95"/>
      <c r="K21" s="95"/>
      <c r="L21" s="97"/>
    </row>
    <row r="22" spans="1:12" ht="56.25" customHeight="1">
      <c r="A22" s="70" t="s">
        <v>287</v>
      </c>
      <c r="B22" s="98">
        <v>600</v>
      </c>
      <c r="C22" s="98">
        <v>60016</v>
      </c>
      <c r="D22" s="98">
        <v>6300</v>
      </c>
      <c r="E22" s="99" t="s">
        <v>316</v>
      </c>
      <c r="F22" s="100">
        <f>I22</f>
        <v>20000</v>
      </c>
      <c r="G22" s="101"/>
      <c r="H22" s="101"/>
      <c r="I22" s="102">
        <v>20000</v>
      </c>
      <c r="J22" s="101"/>
      <c r="K22" s="101"/>
      <c r="L22" s="103"/>
    </row>
    <row r="23" spans="1:12" ht="39.75" customHeight="1" thickBot="1">
      <c r="A23" s="104" t="s">
        <v>290</v>
      </c>
      <c r="B23" s="105">
        <v>750</v>
      </c>
      <c r="C23" s="105">
        <v>75020</v>
      </c>
      <c r="D23" s="105">
        <v>6639</v>
      </c>
      <c r="E23" s="106" t="s">
        <v>317</v>
      </c>
      <c r="F23" s="107">
        <f>I23</f>
        <v>42000</v>
      </c>
      <c r="G23" s="108"/>
      <c r="H23" s="108"/>
      <c r="I23" s="109">
        <v>42000</v>
      </c>
      <c r="J23" s="108"/>
      <c r="K23" s="108"/>
      <c r="L23" s="110"/>
    </row>
    <row r="24" spans="1:13" s="114" customFormat="1" ht="24" customHeight="1" thickBot="1" thickTop="1">
      <c r="A24" s="87" t="s">
        <v>318</v>
      </c>
      <c r="B24" s="88"/>
      <c r="C24" s="88"/>
      <c r="D24" s="88"/>
      <c r="E24" s="88"/>
      <c r="F24" s="111">
        <f aca="true" t="shared" si="3" ref="F24:L24">F7+F20</f>
        <v>1855953</v>
      </c>
      <c r="G24" s="111">
        <f t="shared" si="3"/>
        <v>0</v>
      </c>
      <c r="H24" s="111">
        <f t="shared" si="3"/>
        <v>0</v>
      </c>
      <c r="I24" s="111">
        <f t="shared" si="3"/>
        <v>1460253</v>
      </c>
      <c r="J24" s="111">
        <f t="shared" si="3"/>
        <v>0</v>
      </c>
      <c r="K24" s="111">
        <f t="shared" si="3"/>
        <v>355700</v>
      </c>
      <c r="L24" s="112">
        <f t="shared" si="3"/>
        <v>40000</v>
      </c>
      <c r="M24" s="113"/>
    </row>
    <row r="25" spans="1:12" ht="13.5" thickTop="1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</row>
    <row r="26" spans="1:12" ht="12.75">
      <c r="A26" s="116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</row>
    <row r="27" spans="1:12" ht="12.75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</row>
    <row r="28" spans="1:12" ht="12.75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</row>
    <row r="29" spans="1:12" ht="12.75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</row>
    <row r="30" spans="1:12" ht="12.75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</row>
    <row r="31" spans="1:12" ht="12.75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</row>
    <row r="32" spans="1:12" ht="12.7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</row>
    <row r="33" spans="1:12" ht="12.75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</row>
    <row r="34" spans="1:12" ht="12.75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</row>
    <row r="35" spans="1:12" ht="12.7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</row>
  </sheetData>
  <sheetProtection/>
  <mergeCells count="14">
    <mergeCell ref="F4:F5"/>
    <mergeCell ref="J1:L1"/>
    <mergeCell ref="A2:L2"/>
    <mergeCell ref="J4:L4"/>
    <mergeCell ref="A24:E24"/>
    <mergeCell ref="G4:I4"/>
    <mergeCell ref="G3:I3"/>
    <mergeCell ref="A7:E7"/>
    <mergeCell ref="A20:E20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dcterms:modified xsi:type="dcterms:W3CDTF">2011-03-29T06:54:52Z</dcterms:modified>
  <cp:category/>
  <cp:version/>
  <cp:contentType/>
  <cp:contentStatus/>
</cp:coreProperties>
</file>