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Udział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<sst xmlns="http://schemas.openxmlformats.org/spreadsheetml/2006/main" count="41" uniqueCount="41">
  <si>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treść</t>
  </si>
  <si>
    <t>1)  jednostki budżetowe</t>
  </si>
  <si>
    <t>a) Powiatowe Centrum Pomocy Rodzinie w Żaganiu,</t>
  </si>
  <si>
    <t>b) Poradnia Psychologiczno - Pedagogiczna w Żaganiu,</t>
  </si>
  <si>
    <t>c) Poradnia Psychologiczno - Pedagogiczna w Szprotawie,</t>
  </si>
  <si>
    <t>e) Powiatowego Domu Dziecka w Szprotawie,</t>
  </si>
  <si>
    <t>f)  Specjalny Ośrodek Szkolno-Wychowawczy w Żaganiu,</t>
  </si>
  <si>
    <t>g)  Specjalny Ośrodek Szkolno-Wychowawczy w Szprotawie,</t>
  </si>
  <si>
    <t>i) Zespół Szkól Ponadgimnazjalnych w Szprotawie,</t>
  </si>
  <si>
    <t>j) Zespół Szkól Ponadgimnazjalnych w Iłowej,</t>
  </si>
  <si>
    <t>k)  Zespół Szkół Technicznych i Licealnych w Żaganiu,</t>
  </si>
  <si>
    <t>l) Powiatowy Urząd Pracy w Żaganiu,</t>
  </si>
  <si>
    <t>ł) Zespół Szkół Tekstylno- Handlowych w Żaganiu,</t>
  </si>
  <si>
    <t>m) Zespół Szkół Zawodowych w Szprotawie,</t>
  </si>
  <si>
    <t>n) Zespół Szkół Ogólnokształcących w Żaganiu,</t>
  </si>
  <si>
    <t>o) Starostwo Powiatowe w Żaganiu</t>
  </si>
  <si>
    <t>2) służby i straże:</t>
  </si>
  <si>
    <t>a) Powiatowa Państwowa Straż Pożarna w Żaganiu,</t>
  </si>
  <si>
    <t>b) Powiatowy inspektorat Nadzoru Budowlanego w Żaganiu,</t>
  </si>
  <si>
    <t xml:space="preserve">Fundusz jednostki na koniec okresu (BZ) </t>
  </si>
  <si>
    <t>STAN NA 01.01.2012 r.</t>
  </si>
  <si>
    <t>STAN NA 31.12.2012 r.</t>
  </si>
  <si>
    <t>STAN NA 31.12.2013 r.</t>
  </si>
  <si>
    <t>STAN NA 31.12.2014 r.</t>
  </si>
  <si>
    <t>Tabela nr 1</t>
  </si>
  <si>
    <t>REGON</t>
  </si>
  <si>
    <t>udział %</t>
  </si>
  <si>
    <t>000776769</t>
  </si>
  <si>
    <t>000182544</t>
  </si>
  <si>
    <t>000188363</t>
  </si>
  <si>
    <t>000183667</t>
  </si>
  <si>
    <t>000098275</t>
  </si>
  <si>
    <t>000592934</t>
  </si>
  <si>
    <t>000592963</t>
  </si>
  <si>
    <t>970254152</t>
  </si>
  <si>
    <t>970089782</t>
  </si>
  <si>
    <t>971194216</t>
  </si>
  <si>
    <t>971252190</t>
  </si>
  <si>
    <t>971226548</t>
  </si>
  <si>
    <t>080033537</t>
  </si>
  <si>
    <t>971183678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</si>
</sst>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#,##0.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#,##0.00_ ;\-#,##0.00\ 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vertical="center" wrapText="1"/>
      <protection/>
    </xf>
    <xf numFmtId="4" fontId="2" fillId="0" borderId="12" xfId="52" applyNumberFormat="1" applyFont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right" vertical="center" wrapText="1"/>
      <protection/>
    </xf>
    <xf numFmtId="4" fontId="1" fillId="0" borderId="13" xfId="53" applyNumberFormat="1" applyFont="1" applyBorder="1" applyAlignment="1">
      <alignment horizontal="right" vertical="center" wrapText="1"/>
      <protection/>
    </xf>
    <xf numFmtId="4" fontId="2" fillId="0" borderId="14" xfId="52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Border="1" applyAlignment="1">
      <alignment horizontal="right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4" fontId="2" fillId="0" borderId="18" xfId="53" applyNumberFormat="1" applyFont="1" applyBorder="1" applyAlignment="1">
      <alignment horizontal="right" vertical="center" wrapText="1"/>
      <protection/>
    </xf>
    <xf numFmtId="0" fontId="1" fillId="0" borderId="17" xfId="0" applyFont="1" applyBorder="1" applyAlignment="1">
      <alignment horizontal="left" vertical="center" wrapText="1"/>
    </xf>
    <xf numFmtId="4" fontId="1" fillId="0" borderId="18" xfId="53" applyNumberFormat="1" applyFont="1" applyBorder="1" applyAlignment="1">
      <alignment horizontal="right" vertical="center" wrapText="1"/>
      <protection/>
    </xf>
    <xf numFmtId="0" fontId="1" fillId="0" borderId="19" xfId="0" applyFont="1" applyBorder="1" applyAlignment="1">
      <alignment horizontal="left" vertical="center" wrapText="1"/>
    </xf>
    <xf numFmtId="4" fontId="1" fillId="0" borderId="20" xfId="53" applyNumberFormat="1" applyFont="1" applyBorder="1" applyAlignment="1">
      <alignment horizontal="righ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2" fillId="0" borderId="22" xfId="53" applyNumberFormat="1" applyFont="1" applyBorder="1" applyAlignment="1">
      <alignment horizontal="right" vertical="center" wrapText="1"/>
      <protection/>
    </xf>
    <xf numFmtId="4" fontId="1" fillId="0" borderId="23" xfId="53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" fillId="0" borderId="14" xfId="52" applyNumberFormat="1" applyFont="1" applyBorder="1" applyAlignment="1">
      <alignment horizontal="right" vertical="center" wrapText="1"/>
      <protection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0-FJ ZBIORCZO słuzby" xfId="52"/>
    <cellStyle name="Normalny_2010-RZiS- ZBIORCZO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29.875" style="20" customWidth="1"/>
    <col min="2" max="2" width="15.75390625" style="20" hidden="1" customWidth="1"/>
    <col min="3" max="3" width="14.875" style="20" hidden="1" customWidth="1"/>
    <col min="4" max="4" width="18.00390625" style="20" hidden="1" customWidth="1"/>
    <col min="5" max="5" width="18.00390625" style="20" customWidth="1"/>
    <col min="6" max="6" width="11.375" style="20" customWidth="1"/>
    <col min="7" max="7" width="13.375" style="20" customWidth="1"/>
    <col min="8" max="16384" width="9.125" style="20" customWidth="1"/>
  </cols>
  <sheetData>
    <row r="1" spans="1:6" ht="29.25" customHeight="1">
      <c r="A1" s="18" t="s">
        <v>24</v>
      </c>
      <c r="B1" s="18"/>
      <c r="C1" s="18"/>
      <c r="D1" s="18"/>
      <c r="E1" s="19"/>
      <c r="F1" s="18"/>
    </row>
    <row r="2" ht="13.5" thickBot="1"/>
    <row r="3" spans="1:7" ht="27" thickBot="1" thickTop="1">
      <c r="A3" s="8" t="s">
        <v>0</v>
      </c>
      <c r="B3" s="1" t="s">
        <v>20</v>
      </c>
      <c r="C3" s="1" t="s">
        <v>21</v>
      </c>
      <c r="D3" s="1" t="s">
        <v>22</v>
      </c>
      <c r="E3" s="1" t="s">
        <v>23</v>
      </c>
      <c r="F3" s="22" t="s">
        <v>26</v>
      </c>
      <c r="G3" s="23" t="s">
        <v>25</v>
      </c>
    </row>
    <row r="4" spans="1:7" ht="27" thickBot="1" thickTop="1">
      <c r="A4" s="2" t="s">
        <v>19</v>
      </c>
      <c r="B4" s="3">
        <f>B5+B20</f>
        <v>69962135.03</v>
      </c>
      <c r="C4" s="6">
        <f>C5+C20</f>
        <v>84576300.42</v>
      </c>
      <c r="D4" s="6">
        <f>D5+D20</f>
        <v>108220620.51</v>
      </c>
      <c r="E4" s="27">
        <f>E5+E20</f>
        <v>107940793.85</v>
      </c>
      <c r="F4" s="24">
        <f>SUM(F6:F22)</f>
        <v>100</v>
      </c>
      <c r="G4" s="28"/>
    </row>
    <row r="5" spans="1:7" ht="13.5" thickTop="1">
      <c r="A5" s="15" t="s">
        <v>1</v>
      </c>
      <c r="B5" s="7">
        <f>SUM(B6:B19)</f>
        <v>45985578.67</v>
      </c>
      <c r="C5" s="16">
        <f>SUM(C6:C19)</f>
        <v>60809828.33</v>
      </c>
      <c r="D5" s="16">
        <f>SUM(D6:D19)</f>
        <v>85360736.4</v>
      </c>
      <c r="E5" s="16">
        <f>SUM(E6:E19)</f>
        <v>85894211.36</v>
      </c>
      <c r="F5" s="25"/>
      <c r="G5" s="28"/>
    </row>
    <row r="6" spans="1:7" ht="25.5">
      <c r="A6" s="11" t="s">
        <v>2</v>
      </c>
      <c r="B6" s="5">
        <v>6751167.8</v>
      </c>
      <c r="C6" s="12">
        <v>7435669.05</v>
      </c>
      <c r="D6" s="12">
        <v>8012154.67</v>
      </c>
      <c r="E6" s="12">
        <v>7843002.49</v>
      </c>
      <c r="F6" s="24">
        <f>E6*100/E4</f>
        <v>7.266022613192038</v>
      </c>
      <c r="G6" s="28" t="s">
        <v>38</v>
      </c>
    </row>
    <row r="7" spans="1:7" ht="25.5">
      <c r="A7" s="11" t="s">
        <v>3</v>
      </c>
      <c r="B7" s="5">
        <v>1882257.67</v>
      </c>
      <c r="C7" s="12">
        <v>1945721.22</v>
      </c>
      <c r="D7" s="12">
        <v>1909547.1</v>
      </c>
      <c r="E7" s="12">
        <v>1921619.76</v>
      </c>
      <c r="F7" s="24">
        <f>E7*100/E4</f>
        <v>1.7802534995901367</v>
      </c>
      <c r="G7" s="28" t="s">
        <v>35</v>
      </c>
    </row>
    <row r="8" spans="1:7" ht="25.5">
      <c r="A8" s="11" t="s">
        <v>4</v>
      </c>
      <c r="B8" s="5">
        <v>411955.43</v>
      </c>
      <c r="C8" s="12">
        <v>440091.05</v>
      </c>
      <c r="D8" s="12">
        <v>449160.91</v>
      </c>
      <c r="E8" s="12">
        <v>478400.16</v>
      </c>
      <c r="F8" s="24">
        <f>E8*100/E4</f>
        <v>0.4432060789406544</v>
      </c>
      <c r="G8" s="28" t="s">
        <v>34</v>
      </c>
    </row>
    <row r="9" spans="1:7" ht="25.5">
      <c r="A9" s="11" t="s">
        <v>5</v>
      </c>
      <c r="B9" s="5">
        <v>987768.21</v>
      </c>
      <c r="C9" s="12">
        <v>1030404.39</v>
      </c>
      <c r="D9" s="12">
        <v>1017787.97</v>
      </c>
      <c r="E9" s="12">
        <v>1025091.2</v>
      </c>
      <c r="F9" s="24">
        <f>E9*100/E4</f>
        <v>0.949679137458002</v>
      </c>
      <c r="G9" s="28" t="s">
        <v>39</v>
      </c>
    </row>
    <row r="10" spans="1:7" ht="25.5">
      <c r="A10" s="11" t="s">
        <v>6</v>
      </c>
      <c r="B10" s="5">
        <v>5101393.71</v>
      </c>
      <c r="C10" s="12">
        <v>5510784.07</v>
      </c>
      <c r="D10" s="12">
        <v>5550960.62</v>
      </c>
      <c r="E10" s="12">
        <v>5504200.54</v>
      </c>
      <c r="F10" s="24">
        <f>E10*100/E4</f>
        <v>5.0992774313378835</v>
      </c>
      <c r="G10" s="28" t="s">
        <v>33</v>
      </c>
    </row>
    <row r="11" spans="1:7" ht="25.5">
      <c r="A11" s="11" t="s">
        <v>7</v>
      </c>
      <c r="B11" s="5">
        <v>7486176.73</v>
      </c>
      <c r="C11" s="12">
        <v>7337723.33</v>
      </c>
      <c r="D11" s="12">
        <v>7330458.5</v>
      </c>
      <c r="E11" s="12">
        <v>7331556.79</v>
      </c>
      <c r="F11" s="24">
        <f>E11*100/E4</f>
        <v>6.792202029001476</v>
      </c>
      <c r="G11" s="28" t="s">
        <v>32</v>
      </c>
    </row>
    <row r="12" spans="1:7" ht="25.5">
      <c r="A12" s="11" t="s">
        <v>8</v>
      </c>
      <c r="B12" s="5">
        <v>6352191.48</v>
      </c>
      <c r="C12" s="12">
        <v>6369788.69</v>
      </c>
      <c r="D12" s="12">
        <v>5990726.1</v>
      </c>
      <c r="E12" s="12">
        <v>6019798.66</v>
      </c>
      <c r="F12" s="24">
        <f>E12*100/E4</f>
        <v>5.576944957775109</v>
      </c>
      <c r="G12" s="28">
        <v>978056701</v>
      </c>
    </row>
    <row r="13" spans="1:7" ht="25.5">
      <c r="A13" s="11" t="s">
        <v>9</v>
      </c>
      <c r="B13" s="5">
        <v>3983093.9</v>
      </c>
      <c r="C13" s="12">
        <v>4037280.07</v>
      </c>
      <c r="D13" s="12">
        <v>3878395.18</v>
      </c>
      <c r="E13" s="12">
        <v>3875252.42</v>
      </c>
      <c r="F13" s="24">
        <f>E13*100/E4</f>
        <v>3.590164831829241</v>
      </c>
      <c r="G13" s="28" t="s">
        <v>31</v>
      </c>
    </row>
    <row r="14" spans="1:7" ht="25.5">
      <c r="A14" s="11" t="s">
        <v>10</v>
      </c>
      <c r="B14" s="5">
        <v>4638551.88</v>
      </c>
      <c r="C14" s="12">
        <v>4509777.85</v>
      </c>
      <c r="D14" s="12">
        <v>5061808.93</v>
      </c>
      <c r="E14" s="12">
        <v>13626030.89</v>
      </c>
      <c r="F14" s="24">
        <f>E14*100/E4</f>
        <v>12.623615598876755</v>
      </c>
      <c r="G14" s="28" t="s">
        <v>30</v>
      </c>
    </row>
    <row r="15" spans="1:7" ht="25.5">
      <c r="A15" s="11" t="s">
        <v>11</v>
      </c>
      <c r="B15" s="5">
        <v>6617754.07</v>
      </c>
      <c r="C15" s="12">
        <v>5765489.42</v>
      </c>
      <c r="D15" s="12">
        <v>6023628.7</v>
      </c>
      <c r="E15" s="12">
        <v>6486871.58</v>
      </c>
      <c r="F15" s="24">
        <f>E15*100/E4</f>
        <v>6.009657098700317</v>
      </c>
      <c r="G15" s="28" t="s">
        <v>37</v>
      </c>
    </row>
    <row r="16" spans="1:7" ht="25.5">
      <c r="A16" s="11" t="s">
        <v>12</v>
      </c>
      <c r="B16" s="5">
        <v>4615324.14</v>
      </c>
      <c r="C16" s="12">
        <v>4802974.19</v>
      </c>
      <c r="D16" s="12">
        <v>4599553.31</v>
      </c>
      <c r="E16" s="12">
        <v>4294585.49</v>
      </c>
      <c r="F16" s="24">
        <f>E16*100/E4</f>
        <v>3.97864916202856</v>
      </c>
      <c r="G16" s="28" t="s">
        <v>29</v>
      </c>
    </row>
    <row r="17" spans="1:7" ht="25.5">
      <c r="A17" s="11" t="s">
        <v>13</v>
      </c>
      <c r="B17" s="5">
        <v>10211831.95</v>
      </c>
      <c r="C17" s="12">
        <v>10171238.75</v>
      </c>
      <c r="D17" s="12">
        <v>9573973.79</v>
      </c>
      <c r="E17" s="12">
        <v>9396753.13</v>
      </c>
      <c r="F17" s="24">
        <f>E17*100/E4</f>
        <v>8.705469725429484</v>
      </c>
      <c r="G17" s="28" t="s">
        <v>28</v>
      </c>
    </row>
    <row r="18" spans="1:7" ht="25.5">
      <c r="A18" s="11" t="s">
        <v>14</v>
      </c>
      <c r="B18" s="5">
        <v>2603452.04</v>
      </c>
      <c r="C18" s="12">
        <v>2630064.33</v>
      </c>
      <c r="D18" s="12">
        <v>2573684.84</v>
      </c>
      <c r="E18" s="12">
        <v>2609259.33</v>
      </c>
      <c r="F18" s="24">
        <f>E18*100/E4</f>
        <v>2.417306040592919</v>
      </c>
      <c r="G18" s="28" t="s">
        <v>27</v>
      </c>
    </row>
    <row r="19" spans="1:7" ht="12.75">
      <c r="A19" s="11" t="s">
        <v>15</v>
      </c>
      <c r="B19" s="5">
        <v>-15657340.34</v>
      </c>
      <c r="C19" s="12">
        <v>-1177178.08</v>
      </c>
      <c r="D19" s="12">
        <v>23388895.78</v>
      </c>
      <c r="E19" s="12">
        <v>15481788.92</v>
      </c>
      <c r="F19" s="24">
        <f>E19*100/E4</f>
        <v>14.342852565559486</v>
      </c>
      <c r="G19" s="28"/>
    </row>
    <row r="20" spans="1:7" ht="12.75">
      <c r="A20" s="9" t="s">
        <v>16</v>
      </c>
      <c r="B20" s="4">
        <f>B21+B22</f>
        <v>23976556.36</v>
      </c>
      <c r="C20" s="10">
        <f>C21+C22</f>
        <v>23766472.09</v>
      </c>
      <c r="D20" s="10">
        <f>D21+D22</f>
        <v>22859884.110000003</v>
      </c>
      <c r="E20" s="10">
        <f>E21+E22</f>
        <v>22046582.49</v>
      </c>
      <c r="F20" s="24"/>
      <c r="G20" s="28"/>
    </row>
    <row r="21" spans="1:7" ht="25.5">
      <c r="A21" s="11" t="s">
        <v>17</v>
      </c>
      <c r="B21" s="5">
        <v>23647973.29</v>
      </c>
      <c r="C21" s="12">
        <v>23428292.69</v>
      </c>
      <c r="D21" s="12">
        <v>22538395.69</v>
      </c>
      <c r="E21" s="12">
        <v>21610054.75</v>
      </c>
      <c r="F21" s="24">
        <f>E21*100/E4</f>
        <v>20.02028517599234</v>
      </c>
      <c r="G21" s="28" t="s">
        <v>40</v>
      </c>
    </row>
    <row r="22" spans="1:7" ht="26.25" thickBot="1">
      <c r="A22" s="13" t="s">
        <v>18</v>
      </c>
      <c r="B22" s="17">
        <v>328583.07</v>
      </c>
      <c r="C22" s="14">
        <v>338179.4</v>
      </c>
      <c r="D22" s="14">
        <v>321488.42</v>
      </c>
      <c r="E22" s="14">
        <v>436527.74</v>
      </c>
      <c r="F22" s="26">
        <f>E22*100/E4</f>
        <v>0.4044140536956038</v>
      </c>
      <c r="G22" s="29" t="s">
        <v>36</v>
      </c>
    </row>
    <row r="23" ht="13.5" thickTop="1">
      <c r="F23" s="21">
        <f>SUM(F6:F22)</f>
        <v>100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</cp:lastModifiedBy>
  <cp:lastPrinted>2015-04-13T12:17:34Z</cp:lastPrinted>
  <dcterms:created xsi:type="dcterms:W3CDTF">1997-02-26T13:46:56Z</dcterms:created>
  <dcterms:modified xsi:type="dcterms:W3CDTF">2015-05-19T08:31:43Z</dcterms:modified>
  <cp:category/>
  <cp:version/>
  <cp:contentType/>
  <cp:contentStatus/>
</cp:coreProperties>
</file>