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FGZGiK" sheetId="1" r:id="rId1"/>
    <sheet name="Treść" sheetId="2" r:id="rId2"/>
    <sheet name="Uzasadnienie " sheetId="3" r:id="rId3"/>
  </sheets>
  <definedNames/>
  <calcPr fullCalcOnLoad="1"/>
</workbook>
</file>

<file path=xl/sharedStrings.xml><?xml version="1.0" encoding="utf-8"?>
<sst xmlns="http://schemas.openxmlformats.org/spreadsheetml/2006/main" count="132" uniqueCount="101">
  <si>
    <t>Rady Powiatu Żagańskiego</t>
  </si>
  <si>
    <t>§ 1</t>
  </si>
  <si>
    <t>§ 2</t>
  </si>
  <si>
    <t>Wykonanie uchwały powierza się Zarządowi Powiatu Żagańskiego.</t>
  </si>
  <si>
    <t>§ 3</t>
  </si>
  <si>
    <t>Uchwała wchodzi w życie z dniem podjęcia.</t>
  </si>
  <si>
    <t>Brak zastrzeżeń</t>
  </si>
  <si>
    <t>formalno-prawnych</t>
  </si>
  <si>
    <t xml:space="preserve">Na podstawie art.12 pkt 5 ustawy z dnia 5 czerwca 1998 roku o samorządzie powiatowym </t>
  </si>
  <si>
    <t xml:space="preserve">( tekst jednolity Dz. U. Nr 142 poz. 1592 z 2001 roku ze zmianami) oraz art. 124 ust 1 pkt 6 ustawy </t>
  </si>
  <si>
    <t xml:space="preserve">o finansach publicznych  z dnia 26 listopada 1998 roku (tekst jednolity Dz. U. Z 2003 roku Nr 15 </t>
  </si>
  <si>
    <t>poz. 148 ze zmianami ) uchwala się co następuje:</t>
  </si>
  <si>
    <t>W sprawie: zmian w przychodach i wydatkach Powiatowego Funduszu Gospodarki Zasobem</t>
  </si>
  <si>
    <t xml:space="preserve">       Geodezyjnym i Kartograficznym.</t>
  </si>
  <si>
    <t xml:space="preserve">W uchwale budżetowej na rok 2003 nr IV/2/2002 Rady Powiatu Żagańskiego z dnia 30 grudnia 2002 </t>
  </si>
  <si>
    <t>roku załącznik nr 7 otrzymuje nowe brzmienie jak załącznik nr 1 do powyższej uchwały.</t>
  </si>
  <si>
    <t>Załącznik nr 1</t>
  </si>
  <si>
    <t>do uchwały Rady Powiatu Żagańskiego</t>
  </si>
  <si>
    <t>PLAN FINANSOWY FUNDUSZU CELOWEGO</t>
  </si>
  <si>
    <t>Powiatowy Fundusz Gospodarki Zasobem</t>
  </si>
  <si>
    <t>Geodezyjnym i Kartograficznym</t>
  </si>
  <si>
    <t>na rok 2003</t>
  </si>
  <si>
    <t>Poz.</t>
  </si>
  <si>
    <t>Treść</t>
  </si>
  <si>
    <t>§</t>
  </si>
  <si>
    <t>Plan</t>
  </si>
  <si>
    <t>finansowy</t>
  </si>
  <si>
    <t>na 2003</t>
  </si>
  <si>
    <t>rok</t>
  </si>
  <si>
    <t>A</t>
  </si>
  <si>
    <t>B</t>
  </si>
  <si>
    <t>C</t>
  </si>
  <si>
    <t>D</t>
  </si>
  <si>
    <t>I.</t>
  </si>
  <si>
    <t>Stan środków na początek roku.</t>
  </si>
  <si>
    <t>x</t>
  </si>
  <si>
    <t>1.</t>
  </si>
  <si>
    <t>środki pieniężne</t>
  </si>
  <si>
    <t>2.</t>
  </si>
  <si>
    <t>należności</t>
  </si>
  <si>
    <t>3.</t>
  </si>
  <si>
    <t>zobowiązania</t>
  </si>
  <si>
    <t>II.</t>
  </si>
  <si>
    <t>Przychody</t>
  </si>
  <si>
    <t>Przychody własne</t>
  </si>
  <si>
    <t>1.1. Wpływy z usług</t>
  </si>
  <si>
    <t>083</t>
  </si>
  <si>
    <t>1.3. Pozostałe przychody własne</t>
  </si>
  <si>
    <t>Przelewy redystrubucyjne</t>
  </si>
  <si>
    <t>2.1. Dofinansowanie z CFGZGiK</t>
  </si>
  <si>
    <t>2.2. Dofinansowanie z WFGZGiK</t>
  </si>
  <si>
    <t>III.</t>
  </si>
  <si>
    <t>Wydatki</t>
  </si>
  <si>
    <t>Wydatki bieżące własne</t>
  </si>
  <si>
    <t>4210</t>
  </si>
  <si>
    <t>4270</t>
  </si>
  <si>
    <t>4300</t>
  </si>
  <si>
    <t>Wydatki inwestycyjne własne</t>
  </si>
  <si>
    <t>6120</t>
  </si>
  <si>
    <t>3.1. Odpis 10% od przychodów własnych dla funduszu</t>
  </si>
  <si>
    <t>2960</t>
  </si>
  <si>
    <t xml:space="preserve">       centralnego (10% od poz. II.1.)</t>
  </si>
  <si>
    <t>3.2. Odpis 10% od przychodów własnych dla funduszu</t>
  </si>
  <si>
    <t xml:space="preserve">       wojewódzkiego (10% od poz. II.1.)</t>
  </si>
  <si>
    <t>IV.</t>
  </si>
  <si>
    <t>Stan środków na koniec roku</t>
  </si>
  <si>
    <t>1.2. Pozostałe odsetki</t>
  </si>
  <si>
    <t>092</t>
  </si>
  <si>
    <t>Uzasadnienie do uchwały Rady Powiatu Żagańskiego</t>
  </si>
  <si>
    <t>PRZYCHODY:</t>
  </si>
  <si>
    <t>WYDATKI:</t>
  </si>
  <si>
    <t>RK/RK</t>
  </si>
  <si>
    <t>rzeczywistego.</t>
  </si>
  <si>
    <t xml:space="preserve">Zwiększa się plan stanu funduszu na początek roku – dostosowanie do stanu </t>
  </si>
  <si>
    <t>+126.258,00</t>
  </si>
  <si>
    <t>+20.000,00</t>
  </si>
  <si>
    <t xml:space="preserve">Zwiększa się plan przychodów z tytułu odsetek na rachunku bankowym </t>
  </si>
  <si>
    <t xml:space="preserve">Zwiększa się plan wydatków  na zakup usług remontowych, między innymi  </t>
  </si>
  <si>
    <t>na naprawę kserokopiarek w Ośrodku Dokumentacji Geodezyjnej.</t>
  </si>
  <si>
    <t>+5.000,00</t>
  </si>
  <si>
    <t xml:space="preserve">Zwiększa się plan stanu funduszu na koniec roku – dostosowanie planu środków </t>
  </si>
  <si>
    <t xml:space="preserve">pieniężnych na rachunku bankowym na koniec roku w celu zrównoważenia planu </t>
  </si>
  <si>
    <t>przychodów i wydatków.</t>
  </si>
  <si>
    <t>+2.490,00</t>
  </si>
  <si>
    <t>Zwiększa się plan wydatków na składki na ubezpieczenia społeczne</t>
  </si>
  <si>
    <t>z tytułu podpisanych umów zleceń</t>
  </si>
  <si>
    <t>+360,00</t>
  </si>
  <si>
    <t>podpisanych umów zleceń</t>
  </si>
  <si>
    <t xml:space="preserve">Zwiększa się plan wydatków na składki na Fundusz Pracy z tytułu </t>
  </si>
  <si>
    <t>1.2. Składki na Fundusz Pracy</t>
  </si>
  <si>
    <t>1.1  Składki na ubezpieczenia społeczne</t>
  </si>
  <si>
    <t>4110</t>
  </si>
  <si>
    <t>4120</t>
  </si>
  <si>
    <t>1.3. Zakup materiałów</t>
  </si>
  <si>
    <t>1.4. Zakup usług remontowych</t>
  </si>
  <si>
    <t>1.5. Zakup usług pozostałych</t>
  </si>
  <si>
    <t>nr IX/7/2003 z dnia 30 czerwca 2003 roku</t>
  </si>
  <si>
    <t>z dnia 30 czerwca 2003 roku</t>
  </si>
  <si>
    <t>Uchwała nr IX/7/2003</t>
  </si>
  <si>
    <t>oraz odsetek za zwłokę.</t>
  </si>
  <si>
    <t>296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</si>
</sst>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9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G25" sqref="G25"/>
    </sheetView>
  </sheetViews>
  <sheetFormatPr defaultColWidth="9.00390625" defaultRowHeight="12.75"/>
  <cols>
    <col min="1" max="1" width="5.125" style="6" customWidth="1"/>
    <col min="2" max="5" width="9.125" style="6" customWidth="1"/>
    <col min="6" max="6" width="16.875" style="6" customWidth="1"/>
    <col min="7" max="7" width="7.375" style="6" customWidth="1"/>
    <col min="8" max="8" width="14.75390625" style="8" customWidth="1"/>
    <col min="9" max="16384" width="9.125" style="6" customWidth="1"/>
  </cols>
  <sheetData>
    <row r="1" ht="12.75">
      <c r="G1" s="7" t="s">
        <v>16</v>
      </c>
    </row>
    <row r="2" ht="12.75">
      <c r="G2" s="9" t="s">
        <v>17</v>
      </c>
    </row>
    <row r="3" ht="12.75">
      <c r="G3" s="9" t="s">
        <v>96</v>
      </c>
    </row>
    <row r="4" ht="12.75">
      <c r="G4" s="9"/>
    </row>
    <row r="6" spans="1:8" ht="15.75">
      <c r="A6" s="64"/>
      <c r="B6" s="64"/>
      <c r="C6" s="64"/>
      <c r="D6" s="64"/>
      <c r="E6" s="64"/>
      <c r="F6" s="64"/>
      <c r="G6" s="64"/>
      <c r="H6" s="64"/>
    </row>
    <row r="7" spans="1:8" ht="15.75">
      <c r="A7" s="64" t="s">
        <v>18</v>
      </c>
      <c r="B7" s="64"/>
      <c r="C7" s="64"/>
      <c r="D7" s="64"/>
      <c r="E7" s="64"/>
      <c r="F7" s="64"/>
      <c r="G7" s="64"/>
      <c r="H7" s="64"/>
    </row>
    <row r="8" spans="1:8" ht="15.75">
      <c r="A8" s="64" t="s">
        <v>19</v>
      </c>
      <c r="B8" s="64"/>
      <c r="C8" s="64"/>
      <c r="D8" s="64"/>
      <c r="E8" s="64"/>
      <c r="F8" s="64"/>
      <c r="G8" s="64"/>
      <c r="H8" s="64"/>
    </row>
    <row r="9" spans="1:8" ht="15.75">
      <c r="A9" s="64" t="s">
        <v>20</v>
      </c>
      <c r="B9" s="64"/>
      <c r="C9" s="64"/>
      <c r="D9" s="64"/>
      <c r="E9" s="64"/>
      <c r="F9" s="64"/>
      <c r="G9" s="64"/>
      <c r="H9" s="64"/>
    </row>
    <row r="10" ht="15.75">
      <c r="E10" s="2" t="s">
        <v>21</v>
      </c>
    </row>
    <row r="14" spans="1:8" s="7" customFormat="1" ht="12.75">
      <c r="A14" s="77" t="s">
        <v>22</v>
      </c>
      <c r="B14" s="68" t="s">
        <v>23</v>
      </c>
      <c r="C14" s="69"/>
      <c r="D14" s="69"/>
      <c r="E14" s="69"/>
      <c r="F14" s="70"/>
      <c r="G14" s="65" t="s">
        <v>24</v>
      </c>
      <c r="H14" s="10" t="s">
        <v>25</v>
      </c>
    </row>
    <row r="15" spans="1:8" s="7" customFormat="1" ht="12.75">
      <c r="A15" s="66"/>
      <c r="B15" s="71"/>
      <c r="C15" s="72"/>
      <c r="D15" s="72"/>
      <c r="E15" s="72"/>
      <c r="F15" s="73"/>
      <c r="G15" s="66"/>
      <c r="H15" s="11" t="s">
        <v>26</v>
      </c>
    </row>
    <row r="16" spans="1:8" s="7" customFormat="1" ht="12.75">
      <c r="A16" s="66"/>
      <c r="B16" s="71"/>
      <c r="C16" s="72"/>
      <c r="D16" s="72"/>
      <c r="E16" s="72"/>
      <c r="F16" s="73"/>
      <c r="G16" s="66"/>
      <c r="H16" s="11" t="s">
        <v>27</v>
      </c>
    </row>
    <row r="17" spans="1:8" s="7" customFormat="1" ht="12.75">
      <c r="A17" s="67"/>
      <c r="B17" s="74"/>
      <c r="C17" s="75"/>
      <c r="D17" s="75"/>
      <c r="E17" s="75"/>
      <c r="F17" s="76"/>
      <c r="G17" s="67"/>
      <c r="H17" s="12" t="s">
        <v>28</v>
      </c>
    </row>
    <row r="18" spans="1:8" s="7" customFormat="1" ht="13.5" thickBot="1">
      <c r="A18" s="13" t="s">
        <v>29</v>
      </c>
      <c r="B18" s="78" t="s">
        <v>30</v>
      </c>
      <c r="C18" s="79"/>
      <c r="D18" s="79"/>
      <c r="E18" s="79"/>
      <c r="F18" s="80"/>
      <c r="G18" s="13" t="s">
        <v>31</v>
      </c>
      <c r="H18" s="14" t="s">
        <v>32</v>
      </c>
    </row>
    <row r="19" spans="1:8" s="7" customFormat="1" ht="13.5" thickBot="1">
      <c r="A19" s="15" t="s">
        <v>33</v>
      </c>
      <c r="B19" s="16" t="s">
        <v>34</v>
      </c>
      <c r="C19" s="17"/>
      <c r="D19" s="17"/>
      <c r="E19" s="17"/>
      <c r="F19" s="18"/>
      <c r="G19" s="19" t="s">
        <v>35</v>
      </c>
      <c r="H19" s="20">
        <f>H20+H21-H22</f>
        <v>303258</v>
      </c>
    </row>
    <row r="20" spans="1:8" ht="12.75">
      <c r="A20" s="21" t="s">
        <v>36</v>
      </c>
      <c r="B20" s="22" t="s">
        <v>37</v>
      </c>
      <c r="C20" s="23"/>
      <c r="D20" s="23"/>
      <c r="E20" s="23"/>
      <c r="F20" s="24"/>
      <c r="G20" s="25" t="s">
        <v>35</v>
      </c>
      <c r="H20" s="26">
        <v>316656</v>
      </c>
    </row>
    <row r="21" spans="1:8" ht="12.75">
      <c r="A21" s="21" t="s">
        <v>38</v>
      </c>
      <c r="B21" s="43" t="s">
        <v>39</v>
      </c>
      <c r="C21" s="44"/>
      <c r="D21" s="44"/>
      <c r="E21" s="44"/>
      <c r="F21" s="45"/>
      <c r="G21" s="27" t="s">
        <v>35</v>
      </c>
      <c r="H21" s="28">
        <v>12339</v>
      </c>
    </row>
    <row r="22" spans="1:8" ht="13.5" thickBot="1">
      <c r="A22" s="29" t="s">
        <v>40</v>
      </c>
      <c r="B22" s="30" t="s">
        <v>41</v>
      </c>
      <c r="C22" s="31"/>
      <c r="D22" s="31"/>
      <c r="E22" s="31"/>
      <c r="F22" s="32"/>
      <c r="G22" s="33" t="s">
        <v>35</v>
      </c>
      <c r="H22" s="34">
        <v>25737</v>
      </c>
    </row>
    <row r="23" spans="1:8" ht="13.5" thickBot="1">
      <c r="A23" s="15" t="s">
        <v>42</v>
      </c>
      <c r="B23" s="16" t="s">
        <v>43</v>
      </c>
      <c r="C23" s="17"/>
      <c r="D23" s="17"/>
      <c r="E23" s="17"/>
      <c r="F23" s="18"/>
      <c r="G23" s="19" t="s">
        <v>35</v>
      </c>
      <c r="H23" s="20">
        <f>H24+H28</f>
        <v>310000</v>
      </c>
    </row>
    <row r="24" spans="1:8" ht="12.75">
      <c r="A24" s="35" t="s">
        <v>36</v>
      </c>
      <c r="B24" s="36" t="s">
        <v>44</v>
      </c>
      <c r="C24" s="37"/>
      <c r="D24" s="37"/>
      <c r="E24" s="37"/>
      <c r="F24" s="38"/>
      <c r="G24" s="25" t="s">
        <v>35</v>
      </c>
      <c r="H24" s="26">
        <f>H25+H26</f>
        <v>300000</v>
      </c>
    </row>
    <row r="25" spans="1:8" ht="12.75">
      <c r="A25" s="39"/>
      <c r="B25" s="40" t="s">
        <v>45</v>
      </c>
      <c r="C25" s="41"/>
      <c r="D25" s="41"/>
      <c r="E25" s="41"/>
      <c r="F25" s="42"/>
      <c r="G25" s="25" t="s">
        <v>46</v>
      </c>
      <c r="H25" s="28">
        <v>280000</v>
      </c>
    </row>
    <row r="26" spans="1:8" ht="12.75">
      <c r="A26" s="39"/>
      <c r="B26" s="43" t="s">
        <v>66</v>
      </c>
      <c r="C26" s="44"/>
      <c r="D26" s="44"/>
      <c r="E26" s="44"/>
      <c r="F26" s="45"/>
      <c r="G26" s="27" t="s">
        <v>67</v>
      </c>
      <c r="H26" s="28">
        <v>20000</v>
      </c>
    </row>
    <row r="27" spans="1:8" ht="12.75">
      <c r="A27" s="39"/>
      <c r="B27" s="22" t="s">
        <v>47</v>
      </c>
      <c r="C27" s="23"/>
      <c r="D27" s="23"/>
      <c r="E27" s="23"/>
      <c r="F27" s="24"/>
      <c r="G27" s="27" t="s">
        <v>35</v>
      </c>
      <c r="H27" s="28"/>
    </row>
    <row r="28" spans="1:8" ht="12.75">
      <c r="A28" s="46" t="s">
        <v>38</v>
      </c>
      <c r="B28" s="43" t="s">
        <v>48</v>
      </c>
      <c r="C28" s="44"/>
      <c r="D28" s="44"/>
      <c r="E28" s="44"/>
      <c r="F28" s="45"/>
      <c r="G28" s="27" t="s">
        <v>100</v>
      </c>
      <c r="H28" s="28">
        <f>H30</f>
        <v>10000</v>
      </c>
    </row>
    <row r="29" spans="1:8" ht="12.75">
      <c r="A29" s="39"/>
      <c r="B29" s="22" t="s">
        <v>49</v>
      </c>
      <c r="C29" s="23"/>
      <c r="D29" s="23"/>
      <c r="E29" s="23"/>
      <c r="F29" s="24"/>
      <c r="G29" s="27" t="s">
        <v>100</v>
      </c>
      <c r="H29" s="28" t="s">
        <v>35</v>
      </c>
    </row>
    <row r="30" spans="1:8" ht="13.5" thickBot="1">
      <c r="A30" s="47"/>
      <c r="B30" s="48" t="s">
        <v>50</v>
      </c>
      <c r="C30" s="49"/>
      <c r="D30" s="49"/>
      <c r="E30" s="49"/>
      <c r="F30" s="50"/>
      <c r="G30" s="33" t="s">
        <v>100</v>
      </c>
      <c r="H30" s="34">
        <v>10000</v>
      </c>
    </row>
    <row r="31" spans="1:8" ht="13.5" thickBot="1">
      <c r="A31" s="15" t="s">
        <v>51</v>
      </c>
      <c r="B31" s="16" t="s">
        <v>52</v>
      </c>
      <c r="C31" s="17"/>
      <c r="D31" s="17"/>
      <c r="E31" s="17"/>
      <c r="F31" s="18"/>
      <c r="G31" s="19" t="s">
        <v>35</v>
      </c>
      <c r="H31" s="20">
        <f>H32+H38+H39</f>
        <v>390000</v>
      </c>
    </row>
    <row r="32" spans="1:8" ht="12.75">
      <c r="A32" s="35" t="s">
        <v>36</v>
      </c>
      <c r="B32" s="36" t="s">
        <v>53</v>
      </c>
      <c r="C32" s="37"/>
      <c r="D32" s="37"/>
      <c r="E32" s="37"/>
      <c r="F32" s="38"/>
      <c r="G32" s="25" t="s">
        <v>35</v>
      </c>
      <c r="H32" s="26">
        <f>SUM(H33:H37)</f>
        <v>260000</v>
      </c>
    </row>
    <row r="33" spans="1:8" ht="12.75">
      <c r="A33" s="21"/>
      <c r="B33" s="43" t="s">
        <v>90</v>
      </c>
      <c r="C33" s="44"/>
      <c r="D33" s="44"/>
      <c r="E33" s="44"/>
      <c r="F33" s="45"/>
      <c r="G33" s="25" t="s">
        <v>91</v>
      </c>
      <c r="H33" s="26">
        <v>2490</v>
      </c>
    </row>
    <row r="34" spans="1:8" ht="12.75">
      <c r="A34" s="21"/>
      <c r="B34" s="43" t="s">
        <v>89</v>
      </c>
      <c r="C34" s="44"/>
      <c r="D34" s="44"/>
      <c r="E34" s="44"/>
      <c r="F34" s="45"/>
      <c r="G34" s="25" t="s">
        <v>92</v>
      </c>
      <c r="H34" s="26">
        <v>360</v>
      </c>
    </row>
    <row r="35" spans="1:8" ht="12.75">
      <c r="A35" s="39"/>
      <c r="B35" s="22" t="s">
        <v>93</v>
      </c>
      <c r="C35" s="23"/>
      <c r="D35" s="23"/>
      <c r="E35" s="23"/>
      <c r="F35" s="24"/>
      <c r="G35" s="27" t="s">
        <v>54</v>
      </c>
      <c r="H35" s="28">
        <v>35000</v>
      </c>
    </row>
    <row r="36" spans="1:8" ht="12.75">
      <c r="A36" s="39"/>
      <c r="B36" s="43" t="s">
        <v>94</v>
      </c>
      <c r="C36" s="44"/>
      <c r="D36" s="44"/>
      <c r="E36" s="44"/>
      <c r="F36" s="45"/>
      <c r="G36" s="27" t="s">
        <v>55</v>
      </c>
      <c r="H36" s="28">
        <v>5000</v>
      </c>
    </row>
    <row r="37" spans="1:8" ht="12.75">
      <c r="A37" s="39"/>
      <c r="B37" s="22" t="s">
        <v>95</v>
      </c>
      <c r="C37" s="23"/>
      <c r="D37" s="23"/>
      <c r="E37" s="23"/>
      <c r="F37" s="24"/>
      <c r="G37" s="27" t="s">
        <v>56</v>
      </c>
      <c r="H37" s="28">
        <v>217150</v>
      </c>
    </row>
    <row r="38" spans="1:8" ht="12.75">
      <c r="A38" s="46" t="s">
        <v>38</v>
      </c>
      <c r="B38" s="43" t="s">
        <v>57</v>
      </c>
      <c r="C38" s="44"/>
      <c r="D38" s="44"/>
      <c r="E38" s="44"/>
      <c r="F38" s="45"/>
      <c r="G38" s="27" t="s">
        <v>58</v>
      </c>
      <c r="H38" s="28">
        <v>70000</v>
      </c>
    </row>
    <row r="39" spans="1:8" ht="12.75">
      <c r="A39" s="46" t="s">
        <v>40</v>
      </c>
      <c r="B39" s="43" t="s">
        <v>48</v>
      </c>
      <c r="C39" s="44"/>
      <c r="D39" s="44"/>
      <c r="E39" s="44"/>
      <c r="F39" s="45"/>
      <c r="G39" s="27" t="s">
        <v>35</v>
      </c>
      <c r="H39" s="51">
        <f>H40+H42</f>
        <v>60000</v>
      </c>
    </row>
    <row r="40" spans="1:8" ht="12.75">
      <c r="A40" s="39"/>
      <c r="B40" s="40" t="s">
        <v>59</v>
      </c>
      <c r="C40" s="41"/>
      <c r="D40" s="41"/>
      <c r="E40" s="41"/>
      <c r="F40" s="42"/>
      <c r="G40" s="81" t="s">
        <v>60</v>
      </c>
      <c r="H40" s="83">
        <v>30000</v>
      </c>
    </row>
    <row r="41" spans="1:8" ht="12.75">
      <c r="A41" s="39"/>
      <c r="B41" s="36" t="s">
        <v>61</v>
      </c>
      <c r="C41" s="37"/>
      <c r="D41" s="37"/>
      <c r="E41" s="37"/>
      <c r="F41" s="38"/>
      <c r="G41" s="82"/>
      <c r="H41" s="84"/>
    </row>
    <row r="42" spans="1:8" ht="12.75">
      <c r="A42" s="39"/>
      <c r="B42" s="40" t="s">
        <v>62</v>
      </c>
      <c r="C42" s="41"/>
      <c r="D42" s="41"/>
      <c r="E42" s="41"/>
      <c r="F42" s="42"/>
      <c r="G42" s="81" t="s">
        <v>60</v>
      </c>
      <c r="H42" s="83">
        <v>30000</v>
      </c>
    </row>
    <row r="43" spans="1:8" ht="12.75">
      <c r="A43" s="39"/>
      <c r="B43" s="36" t="s">
        <v>63</v>
      </c>
      <c r="C43" s="37"/>
      <c r="D43" s="37"/>
      <c r="E43" s="37"/>
      <c r="F43" s="38"/>
      <c r="G43" s="82"/>
      <c r="H43" s="84"/>
    </row>
    <row r="44" spans="1:8" ht="12.75">
      <c r="A44" s="52" t="s">
        <v>64</v>
      </c>
      <c r="B44" s="53" t="s">
        <v>65</v>
      </c>
      <c r="C44" s="54"/>
      <c r="D44" s="54"/>
      <c r="E44" s="54"/>
      <c r="F44" s="55"/>
      <c r="G44" s="56" t="s">
        <v>35</v>
      </c>
      <c r="H44" s="12">
        <f>H19+H23-H31</f>
        <v>223258</v>
      </c>
    </row>
    <row r="45" spans="1:8" ht="12.75">
      <c r="A45" s="57" t="s">
        <v>36</v>
      </c>
      <c r="B45" s="40" t="s">
        <v>37</v>
      </c>
      <c r="C45" s="41"/>
      <c r="D45" s="41"/>
      <c r="E45" s="41"/>
      <c r="F45" s="42"/>
      <c r="G45" s="58" t="s">
        <v>35</v>
      </c>
      <c r="H45" s="59">
        <v>223258</v>
      </c>
    </row>
    <row r="46" spans="1:8" ht="12.75">
      <c r="A46" s="46" t="s">
        <v>38</v>
      </c>
      <c r="B46" s="43" t="s">
        <v>39</v>
      </c>
      <c r="C46" s="44"/>
      <c r="D46" s="44"/>
      <c r="E46" s="44"/>
      <c r="F46" s="45"/>
      <c r="G46" s="27" t="s">
        <v>35</v>
      </c>
      <c r="H46" s="28">
        <v>15000</v>
      </c>
    </row>
    <row r="47" spans="1:8" ht="12.75">
      <c r="A47" s="35" t="s">
        <v>40</v>
      </c>
      <c r="B47" s="36" t="s">
        <v>41</v>
      </c>
      <c r="C47" s="37"/>
      <c r="D47" s="37"/>
      <c r="E47" s="37"/>
      <c r="F47" s="38"/>
      <c r="G47" s="25" t="s">
        <v>35</v>
      </c>
      <c r="H47" s="26">
        <v>15000</v>
      </c>
    </row>
    <row r="49" ht="12.75">
      <c r="G49" s="60"/>
    </row>
  </sheetData>
  <mergeCells count="12">
    <mergeCell ref="G40:G41"/>
    <mergeCell ref="G42:G43"/>
    <mergeCell ref="H40:H41"/>
    <mergeCell ref="H42:H43"/>
    <mergeCell ref="G14:G17"/>
    <mergeCell ref="B14:F17"/>
    <mergeCell ref="A14:A17"/>
    <mergeCell ref="B18:F18"/>
    <mergeCell ref="A6:H6"/>
    <mergeCell ref="A7:H7"/>
    <mergeCell ref="A8:H8"/>
    <mergeCell ref="A9:H9"/>
  </mergeCells>
  <printOptions/>
  <pageMargins left="0.59" right="0.5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E4" sqref="E4"/>
    </sheetView>
  </sheetViews>
  <sheetFormatPr defaultColWidth="9.00390625" defaultRowHeight="12.75"/>
  <cols>
    <col min="1" max="1" width="7.25390625" style="0" customWidth="1"/>
  </cols>
  <sheetData>
    <row r="1" ht="12.75">
      <c r="E1" s="4"/>
    </row>
    <row r="3" s="1" customFormat="1" ht="16.5" customHeight="1">
      <c r="E3" s="3" t="s">
        <v>98</v>
      </c>
    </row>
    <row r="4" s="1" customFormat="1" ht="16.5" customHeight="1">
      <c r="E4" s="3" t="s">
        <v>0</v>
      </c>
    </row>
    <row r="5" s="1" customFormat="1" ht="16.5" customHeight="1">
      <c r="E5" s="3" t="s">
        <v>97</v>
      </c>
    </row>
    <row r="6" s="1" customFormat="1" ht="16.5" customHeight="1"/>
    <row r="7" s="2" customFormat="1" ht="16.5" customHeight="1">
      <c r="A7" s="2" t="s">
        <v>12</v>
      </c>
    </row>
    <row r="8" s="2" customFormat="1" ht="16.5" customHeight="1">
      <c r="B8" s="2" t="s">
        <v>13</v>
      </c>
    </row>
    <row r="9" s="1" customFormat="1" ht="16.5" customHeight="1"/>
    <row r="10" s="1" customFormat="1" ht="16.5" customHeight="1"/>
    <row r="11" s="1" customFormat="1" ht="16.5" customHeight="1"/>
    <row r="12" s="1" customFormat="1" ht="16.5" customHeight="1">
      <c r="B12" s="1" t="s">
        <v>8</v>
      </c>
    </row>
    <row r="13" s="1" customFormat="1" ht="16.5" customHeight="1">
      <c r="A13" s="1" t="s">
        <v>9</v>
      </c>
    </row>
    <row r="14" s="1" customFormat="1" ht="16.5" customHeight="1">
      <c r="A14" s="1" t="s">
        <v>10</v>
      </c>
    </row>
    <row r="15" s="1" customFormat="1" ht="16.5" customHeight="1">
      <c r="A15" s="1" t="s">
        <v>11</v>
      </c>
    </row>
    <row r="16" s="1" customFormat="1" ht="16.5" customHeight="1"/>
    <row r="17" s="1" customFormat="1" ht="16.5" customHeight="1">
      <c r="E17" s="5" t="s">
        <v>1</v>
      </c>
    </row>
    <row r="18" s="1" customFormat="1" ht="16.5" customHeight="1"/>
    <row r="19" s="1" customFormat="1" ht="16.5" customHeight="1">
      <c r="A19" s="1" t="s">
        <v>14</v>
      </c>
    </row>
    <row r="20" s="1" customFormat="1" ht="16.5" customHeight="1">
      <c r="A20" s="1" t="s">
        <v>15</v>
      </c>
    </row>
    <row r="21" s="1" customFormat="1" ht="16.5" customHeight="1"/>
    <row r="22" s="1" customFormat="1" ht="16.5" customHeight="1"/>
    <row r="23" s="1" customFormat="1" ht="16.5" customHeight="1">
      <c r="E23" s="5" t="s">
        <v>2</v>
      </c>
    </row>
    <row r="24" s="1" customFormat="1" ht="16.5" customHeight="1"/>
    <row r="25" s="1" customFormat="1" ht="16.5" customHeight="1">
      <c r="A25" s="1" t="s">
        <v>3</v>
      </c>
    </row>
    <row r="26" s="1" customFormat="1" ht="16.5" customHeight="1"/>
    <row r="27" s="1" customFormat="1" ht="16.5" customHeight="1">
      <c r="E27" s="5" t="s">
        <v>4</v>
      </c>
    </row>
    <row r="28" s="1" customFormat="1" ht="16.5" customHeight="1"/>
    <row r="29" s="1" customFormat="1" ht="16.5" customHeight="1">
      <c r="A29" s="1" t="s">
        <v>5</v>
      </c>
    </row>
    <row r="30" s="1" customFormat="1" ht="16.5" customHeight="1"/>
    <row r="31" s="1" customFormat="1" ht="16.5" customHeight="1"/>
    <row r="32" s="1" customFormat="1" ht="16.5" customHeight="1"/>
    <row r="33" s="1" customFormat="1" ht="16.5" customHeight="1">
      <c r="A33" s="1" t="s">
        <v>6</v>
      </c>
    </row>
    <row r="34" s="1" customFormat="1" ht="16.5" customHeight="1">
      <c r="A34" s="1" t="s">
        <v>7</v>
      </c>
    </row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14.25390625" style="6" customWidth="1"/>
    <col min="2" max="8" width="9.125" style="6" customWidth="1"/>
    <col min="9" max="9" width="9.375" style="6" customWidth="1"/>
    <col min="10" max="16384" width="9.125" style="6" customWidth="1"/>
  </cols>
  <sheetData>
    <row r="1" ht="18.75">
      <c r="E1" s="3" t="s">
        <v>68</v>
      </c>
    </row>
    <row r="2" s="61" customFormat="1" ht="16.5" customHeight="1">
      <c r="E2" s="3" t="s">
        <v>97</v>
      </c>
    </row>
    <row r="3" s="61" customFormat="1" ht="16.5" customHeight="1"/>
    <row r="4" s="1" customFormat="1" ht="16.5" customHeight="1"/>
    <row r="5" s="1" customFormat="1" ht="16.5" customHeight="1"/>
    <row r="6" s="1" customFormat="1" ht="16.5" customHeight="1"/>
    <row r="7" s="1" customFormat="1" ht="16.5" customHeight="1"/>
    <row r="8" spans="1:2" s="1" customFormat="1" ht="16.5" customHeight="1">
      <c r="A8" s="63" t="s">
        <v>74</v>
      </c>
      <c r="B8" s="1" t="s">
        <v>73</v>
      </c>
    </row>
    <row r="9" s="1" customFormat="1" ht="16.5" customHeight="1">
      <c r="B9" s="1" t="s">
        <v>72</v>
      </c>
    </row>
    <row r="10" s="1" customFormat="1" ht="16.5" customHeight="1"/>
    <row r="11" s="1" customFormat="1" ht="16.5" customHeight="1">
      <c r="A11" s="62" t="s">
        <v>69</v>
      </c>
    </row>
    <row r="12" s="1" customFormat="1" ht="16.5" customHeight="1">
      <c r="A12" s="62"/>
    </row>
    <row r="13" spans="1:2" s="1" customFormat="1" ht="16.5" customHeight="1">
      <c r="A13" s="63" t="s">
        <v>75</v>
      </c>
      <c r="B13" s="1" t="s">
        <v>76</v>
      </c>
    </row>
    <row r="14" s="1" customFormat="1" ht="16.5" customHeight="1">
      <c r="B14" s="1" t="s">
        <v>99</v>
      </c>
    </row>
    <row r="15" s="1" customFormat="1" ht="16.5" customHeight="1"/>
    <row r="16" s="1" customFormat="1" ht="16.5" customHeight="1">
      <c r="A16" s="1" t="s">
        <v>70</v>
      </c>
    </row>
    <row r="17" s="1" customFormat="1" ht="16.5" customHeight="1"/>
    <row r="18" spans="1:2" s="1" customFormat="1" ht="16.5" customHeight="1">
      <c r="A18" s="63" t="s">
        <v>79</v>
      </c>
      <c r="B18" s="1" t="s">
        <v>77</v>
      </c>
    </row>
    <row r="19" s="1" customFormat="1" ht="16.5" customHeight="1">
      <c r="B19" s="1" t="s">
        <v>78</v>
      </c>
    </row>
    <row r="20" s="1" customFormat="1" ht="16.5" customHeight="1"/>
    <row r="21" spans="1:2" s="1" customFormat="1" ht="16.5" customHeight="1">
      <c r="A21" s="63" t="s">
        <v>83</v>
      </c>
      <c r="B21" s="1" t="s">
        <v>84</v>
      </c>
    </row>
    <row r="22" s="1" customFormat="1" ht="16.5" customHeight="1">
      <c r="B22" s="1" t="s">
        <v>85</v>
      </c>
    </row>
    <row r="23" s="1" customFormat="1" ht="16.5" customHeight="1"/>
    <row r="24" spans="1:2" s="1" customFormat="1" ht="16.5" customHeight="1">
      <c r="A24" s="63" t="s">
        <v>86</v>
      </c>
      <c r="B24" s="1" t="s">
        <v>88</v>
      </c>
    </row>
    <row r="25" s="1" customFormat="1" ht="16.5" customHeight="1">
      <c r="B25" s="1" t="s">
        <v>87</v>
      </c>
    </row>
    <row r="26" s="1" customFormat="1" ht="16.5" customHeight="1"/>
    <row r="27" spans="1:2" s="1" customFormat="1" ht="16.5" customHeight="1">
      <c r="A27" s="63" t="s">
        <v>74</v>
      </c>
      <c r="B27" s="1" t="s">
        <v>80</v>
      </c>
    </row>
    <row r="28" s="1" customFormat="1" ht="16.5" customHeight="1">
      <c r="B28" s="1" t="s">
        <v>81</v>
      </c>
    </row>
    <row r="29" s="1" customFormat="1" ht="16.5" customHeight="1">
      <c r="B29" s="1" t="s">
        <v>82</v>
      </c>
    </row>
    <row r="30" s="1" customFormat="1" ht="16.5" customHeight="1"/>
    <row r="31" s="1" customFormat="1" ht="16.5" customHeight="1">
      <c r="A31" s="1" t="s">
        <v>71</v>
      </c>
    </row>
    <row r="32" s="1" customFormat="1" ht="16.5" customHeight="1"/>
    <row r="33" s="1" customFormat="1" ht="16.5" customHeight="1"/>
    <row r="34" s="1" customFormat="1" ht="16.5" customHeight="1"/>
    <row r="35" s="1" customFormat="1" ht="16.5" customHeight="1"/>
    <row r="36" s="1" customFormat="1" ht="16.5" customHeight="1"/>
    <row r="37" s="1" customFormat="1" ht="16.5" customHeight="1"/>
    <row r="38" s="1" customFormat="1" ht="16.5" customHeight="1"/>
  </sheetData>
  <printOptions/>
  <pageMargins left="0.59" right="0.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MAK</cp:lastModifiedBy>
  <cp:lastPrinted>2003-06-06T10:24:16Z</cp:lastPrinted>
  <dcterms:created xsi:type="dcterms:W3CDTF">2003-05-08T09:59:52Z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