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12120" windowHeight="9120" activeTab="0"/>
  </bookViews>
  <sheets>
    <sheet name="Uchwała" sheetId="1" r:id="rId1"/>
    <sheet name="Szkoły" sheetId="2" r:id="rId2"/>
    <sheet name="Arkusz2" sheetId="3" r:id="rId3"/>
    <sheet name="Arkusz4" sheetId="4" r:id="rId4"/>
    <sheet name="Arkusz5" sheetId="5" r:id="rId5"/>
  </sheets>
  <definedNames>
    <definedName name="_xlnm.Print_Area" localSheetId="1">'Szkoły'!$1:$206</definedName>
    <definedName name="_xlnm.Print_Area" localSheetId="0">'Uchwała'!$A$1:$E$161</definedName>
  </definedNames>
  <calcPr fullCalcOnLoad="1"/>
</workbook>
</file>

<file path=xl/sharedStrings.xml><?xml version="1.0" encoding="utf-8"?>
<sst xmlns="http://schemas.openxmlformats.org/spreadsheetml/2006/main" count="472" uniqueCount="247">
  <si>
    <t>w sprawie: zmian budżetu oraz w układzie wykonawczym.</t>
  </si>
  <si>
    <t>§ 1</t>
  </si>
  <si>
    <t>dział</t>
  </si>
  <si>
    <t>o kwotę</t>
  </si>
  <si>
    <t>rozdział</t>
  </si>
  <si>
    <t>Różne rozliczenia</t>
  </si>
  <si>
    <t>Rezerwy ogólne i celowe</t>
  </si>
  <si>
    <t>§</t>
  </si>
  <si>
    <t>Zakup usług pozostałych</t>
  </si>
  <si>
    <t>§ 2</t>
  </si>
  <si>
    <t>W wyniku dokonanych zmian budżet powiatu wynosi:</t>
  </si>
  <si>
    <t>po stronie dochodów</t>
  </si>
  <si>
    <t>po stronie przychodów</t>
  </si>
  <si>
    <t>razem dochody i przychody</t>
  </si>
  <si>
    <t>po stronie wydatków</t>
  </si>
  <si>
    <t>po stronie rozchodów</t>
  </si>
  <si>
    <t>razem wydatki i rozchody</t>
  </si>
  <si>
    <t>§ 3</t>
  </si>
  <si>
    <t>Wykonanie uchwały powierza się Skarbnikowi Powiatu.</t>
  </si>
  <si>
    <t>§ 4</t>
  </si>
  <si>
    <t>Uchwała wchodzi w życie z dniem podjęcia.</t>
  </si>
  <si>
    <t>brak zastrzeżeń</t>
  </si>
  <si>
    <t>formalno-prawnych</t>
  </si>
  <si>
    <t xml:space="preserve">                1. Starosta - Zenon Rzyski</t>
  </si>
  <si>
    <t>..........................................</t>
  </si>
  <si>
    <t xml:space="preserve">                2. Wicestarosta - Piotr Piotrowski</t>
  </si>
  <si>
    <t>...........................................</t>
  </si>
  <si>
    <t xml:space="preserve">                3. Członek - Marek Kopta</t>
  </si>
  <si>
    <t>..........................................</t>
  </si>
  <si>
    <t xml:space="preserve">                4. Członek - Tadeusz Buganik</t>
  </si>
  <si>
    <t>..........................................</t>
  </si>
  <si>
    <t xml:space="preserve">                5. Członek - Jan Kosiński</t>
  </si>
  <si>
    <t>..........................................</t>
  </si>
  <si>
    <t>&amp; 11-1998</t>
  </si>
  <si>
    <t>Poradnia Psych.-Pedagogiczna</t>
  </si>
  <si>
    <t>67-300 Szprotawa</t>
  </si>
  <si>
    <t>Niepodległości 16</t>
  </si>
  <si>
    <t>Poradnia Psych.-Pedagogiczna</t>
  </si>
  <si>
    <t>68-100 Żagań</t>
  </si>
  <si>
    <t>Świerczewskiego 1</t>
  </si>
  <si>
    <t>Specjalny Ośrodek Szkolno-Wych.</t>
  </si>
  <si>
    <t>67-300 Szprotawa</t>
  </si>
  <si>
    <t>Marksa 37</t>
  </si>
  <si>
    <t>Specjalny Ośrodek Szkolno-Wych.</t>
  </si>
  <si>
    <t>68-100 Żagań</t>
  </si>
  <si>
    <t>Mickiewicza 5</t>
  </si>
  <si>
    <t>Zbiorówka do zmian w szkołach</t>
  </si>
  <si>
    <t>ZSP</t>
  </si>
  <si>
    <t>ZSO</t>
  </si>
  <si>
    <t>OSW</t>
  </si>
  <si>
    <t>PPP</t>
  </si>
  <si>
    <t>OSW</t>
  </si>
  <si>
    <t>PPP</t>
  </si>
  <si>
    <t>Z.S.Zaw.</t>
  </si>
  <si>
    <t>Z.S.T.-H.</t>
  </si>
  <si>
    <t>ZSMech.</t>
  </si>
  <si>
    <t>ZSP</t>
  </si>
  <si>
    <t>ZS RCKU</t>
  </si>
  <si>
    <t>Z.S.Społecz</t>
  </si>
  <si>
    <t>ZDZ</t>
  </si>
  <si>
    <t>Lic.Ogóln</t>
  </si>
  <si>
    <t>Lic.Ogóln</t>
  </si>
  <si>
    <t>OHP</t>
  </si>
  <si>
    <t>razem</t>
  </si>
  <si>
    <t>rozdziały</t>
  </si>
  <si>
    <t>par.</t>
  </si>
  <si>
    <t>Szprotawa</t>
  </si>
  <si>
    <t xml:space="preserve"> Żagań</t>
  </si>
  <si>
    <t xml:space="preserve"> Szprotawa</t>
  </si>
  <si>
    <t>Szprotawa</t>
  </si>
  <si>
    <t xml:space="preserve"> Żagań</t>
  </si>
  <si>
    <t>Żagań</t>
  </si>
  <si>
    <t>Szprotawa</t>
  </si>
  <si>
    <t xml:space="preserve"> Żagań</t>
  </si>
  <si>
    <t>Żagań</t>
  </si>
  <si>
    <t>Iłowa</t>
  </si>
  <si>
    <t>Szprotawa</t>
  </si>
  <si>
    <t>Żagań</t>
  </si>
  <si>
    <t>Zielona G</t>
  </si>
  <si>
    <t>Witoszyn</t>
  </si>
  <si>
    <t>Gozdnica</t>
  </si>
  <si>
    <t>Wiechlice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</si>
  <si>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</si>
  <si>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</si>
  <si>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</si>
  <si>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</si>
  <si>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</si>
  <si>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</si>
  <si>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</si>
  <si>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</si>
  <si>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</si>
  <si>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</si>
  <si>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</si>
  <si>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</si>
  <si>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</si>
  <si>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</si>
  <si>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</si>
  <si>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</si>
  <si>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</si>
  <si>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szkoły</t>
  </si>
  <si>
    <t>podsta-</t>
  </si>
  <si>
    <t>wowe</t>
  </si>
  <si>
    <t>specjalne</t>
  </si>
  <si>
    <t>razem</t>
  </si>
  <si>
    <t>Gimnazja</t>
  </si>
  <si>
    <t>specjalne</t>
  </si>
  <si>
    <t>razem</t>
  </si>
  <si>
    <t>licea</t>
  </si>
  <si>
    <t>kształcące</t>
  </si>
  <si>
    <t>razem rozdz.</t>
  </si>
  <si>
    <t>Licea</t>
  </si>
  <si>
    <t>profilowane</t>
  </si>
  <si>
    <t>razem</t>
  </si>
  <si>
    <t>Szkoły</t>
  </si>
  <si>
    <t>zasadnicze</t>
  </si>
  <si>
    <t>razem</t>
  </si>
  <si>
    <t xml:space="preserve">szkoły </t>
  </si>
  <si>
    <t>zawodowe</t>
  </si>
  <si>
    <t>specjalne</t>
  </si>
  <si>
    <t>razem</t>
  </si>
  <si>
    <t>dokształc</t>
  </si>
  <si>
    <t>i doskonal.</t>
  </si>
  <si>
    <t>nauczycieli</t>
  </si>
  <si>
    <t>razem</t>
  </si>
  <si>
    <t>Pozostała</t>
  </si>
  <si>
    <t>działal.</t>
  </si>
  <si>
    <t>razem</t>
  </si>
  <si>
    <t>Razem rozdz.</t>
  </si>
  <si>
    <t>Specjalne</t>
  </si>
  <si>
    <t>ośrodki</t>
  </si>
  <si>
    <t>szkolno-</t>
  </si>
  <si>
    <t>wychowaw.</t>
  </si>
  <si>
    <t>razem rozdz.</t>
  </si>
  <si>
    <t>Poradnie</t>
  </si>
  <si>
    <t>psycholog-</t>
  </si>
  <si>
    <t>pedagog.</t>
  </si>
  <si>
    <t>oraz inne</t>
  </si>
  <si>
    <t>poradnie</t>
  </si>
  <si>
    <t>specjalisty.</t>
  </si>
  <si>
    <t>razem</t>
  </si>
  <si>
    <t>internaty</t>
  </si>
  <si>
    <t>i bursy</t>
  </si>
  <si>
    <t>razem</t>
  </si>
  <si>
    <t>Pomoc mat.</t>
  </si>
  <si>
    <t>dla uczniów</t>
  </si>
  <si>
    <t>razem rozdz.</t>
  </si>
  <si>
    <t>Szkolne</t>
  </si>
  <si>
    <t>schroniska</t>
  </si>
  <si>
    <t>młodzież.</t>
  </si>
  <si>
    <t>razem rozdz.</t>
  </si>
  <si>
    <t>Dokształc.</t>
  </si>
  <si>
    <t>i doskon.</t>
  </si>
  <si>
    <t>nauczycieli</t>
  </si>
  <si>
    <t>razem rozdz.</t>
  </si>
  <si>
    <t>Pozostała</t>
  </si>
  <si>
    <t>działalność</t>
  </si>
  <si>
    <t>razem rozdz.</t>
  </si>
  <si>
    <t>Razem rozdz.</t>
  </si>
  <si>
    <t>razem rozdz.</t>
  </si>
  <si>
    <t>OGÓŁEM</t>
  </si>
  <si>
    <t>ZSP</t>
  </si>
  <si>
    <t>Z.S.Ogóln.</t>
  </si>
  <si>
    <t>O.Szk.W.</t>
  </si>
  <si>
    <t>PPP</t>
  </si>
  <si>
    <t>O.Szk.W.</t>
  </si>
  <si>
    <t>PPP</t>
  </si>
  <si>
    <t>Z.S.Zaw.</t>
  </si>
  <si>
    <t>Z.S.T.-H.</t>
  </si>
  <si>
    <t>ZSMech.</t>
  </si>
  <si>
    <t>ZSP</t>
  </si>
  <si>
    <t>ZS RCKU</t>
  </si>
  <si>
    <t>Z.S.Społecz</t>
  </si>
  <si>
    <t>ZDZ</t>
  </si>
  <si>
    <t xml:space="preserve">LO </t>
  </si>
  <si>
    <t>LO</t>
  </si>
  <si>
    <t>OHP</t>
  </si>
  <si>
    <t>razem</t>
  </si>
  <si>
    <t>Szprotawa</t>
  </si>
  <si>
    <t xml:space="preserve"> Żagań</t>
  </si>
  <si>
    <t>Szprotawa</t>
  </si>
  <si>
    <t>Szprotawa</t>
  </si>
  <si>
    <t xml:space="preserve"> Żagań</t>
  </si>
  <si>
    <t>Żagań</t>
  </si>
  <si>
    <t>Szprotawa</t>
  </si>
  <si>
    <t xml:space="preserve"> Żagań</t>
  </si>
  <si>
    <t>Żagań</t>
  </si>
  <si>
    <t>Iłowa</t>
  </si>
  <si>
    <t>Szprotawa</t>
  </si>
  <si>
    <t>Żagań</t>
  </si>
  <si>
    <t>Zielona Góra</t>
  </si>
  <si>
    <t>Witoszyn</t>
  </si>
  <si>
    <t>Gozdnica</t>
  </si>
  <si>
    <t>Wiechlice</t>
  </si>
  <si>
    <t>Rezerwy (oświatowa)</t>
  </si>
  <si>
    <t>Wynagrodzenia bezosobowe</t>
  </si>
  <si>
    <t>Zarządu Powiatu Żagańskiego</t>
  </si>
  <si>
    <t>Rady Powiatu Żagańskiego z dnia 30 grudnia 2005r. uchwala się, co następuje:</t>
  </si>
  <si>
    <t>Składki na ubezpieczenia społeczne</t>
  </si>
  <si>
    <t>Składki na Fundusz Pracy</t>
  </si>
  <si>
    <t>publicznych (Dz.U. z 2005 roku Nr 249, poz. 2104) i na podstawie par. 10 pkt 1b uchwały nr XXXIV/1/2005</t>
  </si>
  <si>
    <t>(45.150.980+390.175)</t>
  </si>
  <si>
    <t>(49.671.997+390.175)</t>
  </si>
  <si>
    <t>Oświata i wychowanie</t>
  </si>
  <si>
    <t xml:space="preserve">      Na podstawie art. 186 ust 1 pkt 1 oraz art. 188 ust. 1 pkt. 2 ustawy z dnia 30 czerwca 2005r. o finansach </t>
  </si>
  <si>
    <t>Licea ogólnokształcące</t>
  </si>
  <si>
    <t>Zakup materiałów i wyposażenia</t>
  </si>
  <si>
    <t>Szkoły zawodowe</t>
  </si>
  <si>
    <t>Edukacyjna opieka wychowawcza</t>
  </si>
  <si>
    <t>Specjalne ośrodki szkolno-wychowawcze</t>
  </si>
  <si>
    <t>Zakup usług remontowych</t>
  </si>
  <si>
    <t>Pozostałe odsetki</t>
  </si>
  <si>
    <t>Gospodarka gruntami i nieruchomościami</t>
  </si>
  <si>
    <t>Gospodarka mieszkaniowa</t>
  </si>
  <si>
    <t>Zadania w zakresie kultury fizycznej i sportu</t>
  </si>
  <si>
    <t>Kultura fizyczna i sport</t>
  </si>
  <si>
    <t>Ochrona zdrowia</t>
  </si>
  <si>
    <t>Szpitale ogólne</t>
  </si>
  <si>
    <t>Różne wydatki na rzecz osób fizycznych</t>
  </si>
  <si>
    <t>Biblioteki</t>
  </si>
  <si>
    <t>Pozostałe zadania w zakresie kultury</t>
  </si>
  <si>
    <t>Kultura i ochrona dziedzictwa narodowego</t>
  </si>
  <si>
    <t>Turystyka</t>
  </si>
  <si>
    <t>Zadania w zakresie upowszechniania turystyki</t>
  </si>
  <si>
    <t>1. Zwiększa się plan wydatków zadań z zakresu administracji rządowej</t>
  </si>
  <si>
    <t>2. Zmniejsza się plan wydatków zadań z zakresu administracji rządowej</t>
  </si>
  <si>
    <t>3. Zwiększa się plan wydatków zadań własnych</t>
  </si>
  <si>
    <t>4. Zmniejsza się plan wydatków zadań własnych</t>
  </si>
  <si>
    <t>Bezpieczeństwo publiczne i ochrona przeciwpożarowa</t>
  </si>
  <si>
    <t>Komendy powiatowe Państwowej Straży Pożarnej</t>
  </si>
  <si>
    <t>Zakup usług dostępu do sieci Internet</t>
  </si>
  <si>
    <t>Odpisy na ZFŚS</t>
  </si>
  <si>
    <t>Podatek od nieruchomości</t>
  </si>
  <si>
    <t>Zakup pomocy naukowych, dydaktycznych i książek</t>
  </si>
  <si>
    <t>Dodatkowe wynagrodzenie roczne</t>
  </si>
  <si>
    <t>Szkoły zawodowe specjalne</t>
  </si>
  <si>
    <t>Zakup energii</t>
  </si>
  <si>
    <t>Licea profilowane</t>
  </si>
  <si>
    <t>Wynagrodzenia osobowe pracowników</t>
  </si>
  <si>
    <t xml:space="preserve">  z dnia 21 marca 2006 r.</t>
  </si>
  <si>
    <t>do uchwały ZP z dnia 21.03.2006r.</t>
  </si>
  <si>
    <t>Poradnie psychologiczno-pedagogiczne, w tym poradnie</t>
  </si>
  <si>
    <t>specjalistyczne</t>
  </si>
  <si>
    <t>Administracja publiczna</t>
  </si>
  <si>
    <t>Komisje poborowe</t>
  </si>
  <si>
    <t>Wydatki na zakupy inwestycyjne jednostek budżetowych</t>
  </si>
  <si>
    <t>Wydatki inwestycyjne jednostek budżetowych</t>
  </si>
  <si>
    <t>Uchwała nr 393/2006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</si>
</sst>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_z_ł"/>
    <numFmt numFmtId="173" formatCode="#,##0.00_ ;\-#,##0.00\ "/>
  </numFmts>
  <fonts count="22">
    <font>
      <sz val="10"/>
      <name val="Arial"/>
      <family val="0"/>
    </font>
    <font>
      <sz val="18"/>
      <color indexed="8"/>
      <name val="Times New Roman CE"/>
      <family val="1"/>
    </font>
    <font>
      <b/>
      <sz val="17"/>
      <color indexed="8"/>
      <name val="Times New Roman CE"/>
      <family val="1"/>
    </font>
    <font>
      <b/>
      <i/>
      <sz val="14"/>
      <color indexed="8"/>
      <name val="Times New Roman CE"/>
      <family val="1"/>
    </font>
    <font>
      <sz val="10"/>
      <color indexed="8"/>
      <name val="Times New Roman CE"/>
      <family val="1"/>
    </font>
    <font>
      <b/>
      <sz val="14"/>
      <color indexed="8"/>
      <name val="Times New Roman CE"/>
      <family val="1"/>
    </font>
    <font>
      <b/>
      <u val="single"/>
      <sz val="14"/>
      <color indexed="8"/>
      <name val="Times New Roman CE"/>
      <family val="1"/>
    </font>
    <font>
      <b/>
      <sz val="10"/>
      <color indexed="8"/>
      <name val="Times New Roman CE"/>
      <family val="1"/>
    </font>
    <font>
      <i/>
      <sz val="10"/>
      <color indexed="8"/>
      <name val="Times New Roman CE"/>
      <family val="1"/>
    </font>
    <font>
      <sz val="10"/>
      <color indexed="12"/>
      <name val="Times New Roman CE"/>
      <family val="1"/>
    </font>
    <font>
      <sz val="8"/>
      <color indexed="8"/>
      <name val="Arial CE"/>
      <family val="0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sz val="7"/>
      <color indexed="8"/>
      <name val="Arial CE"/>
      <family val="2"/>
    </font>
    <font>
      <b/>
      <sz val="8"/>
      <color indexed="8"/>
      <name val="Arial CE"/>
      <family val="2"/>
    </font>
    <font>
      <b/>
      <sz val="7"/>
      <color indexed="8"/>
      <name val="Arial CE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sz val="8"/>
      <color indexed="8"/>
      <name val="Times New Roman CE"/>
      <family val="1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 horizontal="center"/>
    </xf>
    <xf numFmtId="172" fontId="1" fillId="0" borderId="0" xfId="0" applyAlignment="1">
      <alignment horizontal="right"/>
    </xf>
    <xf numFmtId="0" fontId="3" fillId="0" borderId="0" xfId="0" applyAlignment="1">
      <alignment/>
    </xf>
    <xf numFmtId="172" fontId="3" fillId="0" borderId="0" xfId="0" applyAlignment="1">
      <alignment horizontal="right"/>
    </xf>
    <xf numFmtId="0" fontId="4" fillId="0" borderId="0" xfId="0" applyAlignment="1">
      <alignment/>
    </xf>
    <xf numFmtId="172" fontId="4" fillId="0" borderId="0" xfId="0" applyAlignment="1">
      <alignment horizontal="right"/>
    </xf>
    <xf numFmtId="0" fontId="5" fillId="0" borderId="0" xfId="0" applyAlignment="1">
      <alignment horizontal="center"/>
    </xf>
    <xf numFmtId="0" fontId="6" fillId="0" borderId="0" xfId="0" applyAlignment="1">
      <alignment/>
    </xf>
    <xf numFmtId="0" fontId="7" fillId="0" borderId="0" xfId="0" applyAlignment="1">
      <alignment/>
    </xf>
    <xf numFmtId="4" fontId="7" fillId="0" borderId="0" xfId="0" applyAlignment="1">
      <alignment horizontal="right"/>
    </xf>
    <xf numFmtId="0" fontId="8" fillId="0" borderId="0" xfId="0" applyAlignment="1">
      <alignment/>
    </xf>
    <xf numFmtId="4" fontId="8" fillId="0" borderId="0" xfId="0" applyAlignment="1">
      <alignment horizontal="right"/>
    </xf>
    <xf numFmtId="4" fontId="4" fillId="0" borderId="0" xfId="0" applyAlignment="1">
      <alignment horizontal="right"/>
    </xf>
    <xf numFmtId="0" fontId="7" fillId="0" borderId="0" xfId="0" applyAlignment="1">
      <alignment horizontal="right"/>
    </xf>
    <xf numFmtId="0" fontId="5" fillId="0" borderId="0" xfId="0" applyAlignment="1">
      <alignment/>
    </xf>
    <xf numFmtId="172" fontId="5" fillId="0" borderId="0" xfId="0" applyAlignment="1">
      <alignment horizontal="right"/>
    </xf>
    <xf numFmtId="4" fontId="8" fillId="0" borderId="0" xfId="0" applyAlignment="1">
      <alignment/>
    </xf>
    <xf numFmtId="4" fontId="4" fillId="0" borderId="0" xfId="0" applyAlignment="1">
      <alignment/>
    </xf>
    <xf numFmtId="4" fontId="5" fillId="0" borderId="0" xfId="0" applyAlignment="1">
      <alignment horizontal="right"/>
    </xf>
    <xf numFmtId="172" fontId="4" fillId="0" borderId="0" xfId="0" applyAlignment="1">
      <alignment/>
    </xf>
    <xf numFmtId="0" fontId="9" fillId="0" borderId="0" xfId="0" applyAlignment="1">
      <alignment/>
    </xf>
    <xf numFmtId="4" fontId="7" fillId="0" borderId="0" xfId="0" applyAlignment="1">
      <alignment/>
    </xf>
    <xf numFmtId="0" fontId="10" fillId="0" borderId="0" xfId="0" applyAlignment="1">
      <alignment/>
    </xf>
    <xf numFmtId="0" fontId="11" fillId="0" borderId="0" xfId="0" applyAlignment="1">
      <alignment horizontal="center"/>
    </xf>
    <xf numFmtId="4" fontId="10" fillId="0" borderId="0" xfId="0" applyAlignment="1">
      <alignment/>
    </xf>
    <xf numFmtId="173" fontId="10" fillId="0" borderId="0" xfId="0" applyAlignment="1">
      <alignment/>
    </xf>
    <xf numFmtId="4" fontId="10" fillId="0" borderId="0" xfId="0" applyAlignment="1">
      <alignment horizontal="right"/>
    </xf>
    <xf numFmtId="0" fontId="10" fillId="0" borderId="0" xfId="0" applyAlignment="1">
      <alignment/>
    </xf>
    <xf numFmtId="4" fontId="10" fillId="0" borderId="0" xfId="0" applyAlignment="1">
      <alignment/>
    </xf>
    <xf numFmtId="0" fontId="10" fillId="0" borderId="1" xfId="0" applyAlignment="1">
      <alignment/>
    </xf>
    <xf numFmtId="0" fontId="11" fillId="0" borderId="2" xfId="0" applyAlignment="1">
      <alignment horizontal="center"/>
    </xf>
    <xf numFmtId="4" fontId="10" fillId="0" borderId="3" xfId="0" applyAlignment="1">
      <alignment/>
    </xf>
    <xf numFmtId="4" fontId="10" fillId="0" borderId="1" xfId="0" applyAlignment="1">
      <alignment/>
    </xf>
    <xf numFmtId="4" fontId="10" fillId="0" borderId="2" xfId="0" applyAlignment="1">
      <alignment/>
    </xf>
    <xf numFmtId="4" fontId="10" fillId="0" borderId="4" xfId="0" applyAlignment="1">
      <alignment/>
    </xf>
    <xf numFmtId="4" fontId="10" fillId="0" borderId="5" xfId="0" applyAlignment="1">
      <alignment/>
    </xf>
    <xf numFmtId="4" fontId="10" fillId="0" borderId="6" xfId="0" applyAlignment="1">
      <alignment/>
    </xf>
    <xf numFmtId="0" fontId="12" fillId="0" borderId="0" xfId="0" applyAlignment="1">
      <alignment/>
    </xf>
    <xf numFmtId="0" fontId="12" fillId="0" borderId="0" xfId="0" applyAlignment="1">
      <alignment horizontal="center"/>
    </xf>
    <xf numFmtId="4" fontId="12" fillId="0" borderId="0" xfId="0" applyAlignment="1">
      <alignment/>
    </xf>
    <xf numFmtId="4" fontId="13" fillId="0" borderId="0" xfId="0" applyAlignment="1">
      <alignment/>
    </xf>
    <xf numFmtId="173" fontId="12" fillId="0" borderId="0" xfId="0" applyAlignment="1">
      <alignment/>
    </xf>
    <xf numFmtId="4" fontId="12" fillId="0" borderId="0" xfId="0" applyAlignment="1">
      <alignment horizontal="right"/>
    </xf>
    <xf numFmtId="0" fontId="11" fillId="0" borderId="0" xfId="0" applyAlignment="1">
      <alignment/>
    </xf>
    <xf numFmtId="0" fontId="10" fillId="0" borderId="0" xfId="0" applyAlignment="1">
      <alignment horizontal="center"/>
    </xf>
    <xf numFmtId="4" fontId="13" fillId="0" borderId="0" xfId="0" applyAlignment="1">
      <alignment horizontal="left"/>
    </xf>
    <xf numFmtId="0" fontId="14" fillId="0" borderId="0" xfId="0" applyAlignment="1">
      <alignment/>
    </xf>
    <xf numFmtId="0" fontId="14" fillId="0" borderId="0" xfId="0" applyAlignment="1">
      <alignment horizontal="center"/>
    </xf>
    <xf numFmtId="4" fontId="14" fillId="0" borderId="0" xfId="0" applyAlignment="1">
      <alignment/>
    </xf>
    <xf numFmtId="4" fontId="14" fillId="0" borderId="0" xfId="0" applyAlignment="1">
      <alignment/>
    </xf>
    <xf numFmtId="173" fontId="14" fillId="0" borderId="0" xfId="0" applyAlignment="1">
      <alignment horizontal="center"/>
    </xf>
    <xf numFmtId="0" fontId="14" fillId="0" borderId="0" xfId="0" applyAlignment="1">
      <alignment/>
    </xf>
    <xf numFmtId="4" fontId="14" fillId="0" borderId="0" xfId="0" applyAlignment="1">
      <alignment horizontal="center"/>
    </xf>
    <xf numFmtId="4" fontId="14" fillId="0" borderId="0" xfId="0" applyAlignment="1">
      <alignment horizontal="right"/>
    </xf>
    <xf numFmtId="0" fontId="15" fillId="0" borderId="0" xfId="0" applyAlignment="1">
      <alignment/>
    </xf>
    <xf numFmtId="0" fontId="15" fillId="0" borderId="0" xfId="0" applyAlignment="1">
      <alignment horizontal="center"/>
    </xf>
    <xf numFmtId="4" fontId="15" fillId="0" borderId="7" xfId="0" applyAlignment="1">
      <alignment/>
    </xf>
    <xf numFmtId="0" fontId="15" fillId="0" borderId="7" xfId="0" applyAlignment="1">
      <alignment/>
    </xf>
    <xf numFmtId="173" fontId="15" fillId="0" borderId="7" xfId="0" applyAlignment="1">
      <alignment/>
    </xf>
    <xf numFmtId="4" fontId="15" fillId="0" borderId="7" xfId="0" applyAlignment="1">
      <alignment horizontal="right"/>
    </xf>
    <xf numFmtId="0" fontId="15" fillId="0" borderId="8" xfId="0" applyAlignment="1">
      <alignment/>
    </xf>
    <xf numFmtId="0" fontId="15" fillId="0" borderId="9" xfId="0" applyAlignment="1">
      <alignment horizontal="center"/>
    </xf>
    <xf numFmtId="4" fontId="15" fillId="0" borderId="10" xfId="0" applyAlignment="1">
      <alignment/>
    </xf>
    <xf numFmtId="4" fontId="15" fillId="0" borderId="10" xfId="0" applyAlignment="1">
      <alignment horizontal="center"/>
    </xf>
    <xf numFmtId="0" fontId="15" fillId="0" borderId="10" xfId="0" applyAlignment="1">
      <alignment/>
    </xf>
    <xf numFmtId="4" fontId="15" fillId="0" borderId="11" xfId="0" applyAlignment="1">
      <alignment/>
    </xf>
    <xf numFmtId="173" fontId="15" fillId="0" borderId="10" xfId="0" applyAlignment="1">
      <alignment/>
    </xf>
    <xf numFmtId="4" fontId="15" fillId="0" borderId="10" xfId="0" applyAlignment="1">
      <alignment horizontal="right"/>
    </xf>
    <xf numFmtId="1" fontId="16" fillId="0" borderId="12" xfId="0" applyAlignment="1">
      <alignment horizontal="center"/>
    </xf>
    <xf numFmtId="1" fontId="16" fillId="0" borderId="13" xfId="0" applyAlignment="1">
      <alignment horizontal="center"/>
    </xf>
    <xf numFmtId="1" fontId="16" fillId="0" borderId="9" xfId="0" applyAlignment="1">
      <alignment horizontal="center"/>
    </xf>
    <xf numFmtId="3" fontId="16" fillId="0" borderId="14" xfId="0" applyAlignment="1">
      <alignment horizontal="right"/>
    </xf>
    <xf numFmtId="1" fontId="14" fillId="0" borderId="0" xfId="0" applyAlignment="1">
      <alignment horizontal="center"/>
    </xf>
    <xf numFmtId="0" fontId="15" fillId="0" borderId="15" xfId="0" applyAlignment="1">
      <alignment/>
    </xf>
    <xf numFmtId="0" fontId="15" fillId="0" borderId="16" xfId="0" applyAlignment="1">
      <alignment horizontal="center"/>
    </xf>
    <xf numFmtId="3" fontId="15" fillId="0" borderId="17" xfId="0" applyAlignment="1">
      <alignment/>
    </xf>
    <xf numFmtId="3" fontId="10" fillId="0" borderId="16" xfId="0" applyAlignment="1">
      <alignment/>
    </xf>
    <xf numFmtId="3" fontId="10" fillId="0" borderId="17" xfId="0" applyAlignment="1">
      <alignment/>
    </xf>
    <xf numFmtId="3" fontId="10" fillId="0" borderId="1" xfId="0" applyAlignment="1">
      <alignment/>
    </xf>
    <xf numFmtId="3" fontId="10" fillId="0" borderId="18" xfId="0" applyAlignment="1">
      <alignment/>
    </xf>
    <xf numFmtId="3" fontId="17" fillId="0" borderId="7" xfId="0" applyAlignment="1">
      <alignment horizontal="right"/>
    </xf>
    <xf numFmtId="0" fontId="15" fillId="0" borderId="19" xfId="0" applyAlignment="1">
      <alignment/>
    </xf>
    <xf numFmtId="3" fontId="15" fillId="0" borderId="16" xfId="0" applyAlignment="1">
      <alignment/>
    </xf>
    <xf numFmtId="3" fontId="17" fillId="0" borderId="20" xfId="0" applyAlignment="1">
      <alignment horizontal="right"/>
    </xf>
    <xf numFmtId="0" fontId="15" fillId="0" borderId="21" xfId="0" applyAlignment="1">
      <alignment/>
    </xf>
    <xf numFmtId="0" fontId="15" fillId="0" borderId="17" xfId="0" applyAlignment="1">
      <alignment horizontal="center"/>
    </xf>
    <xf numFmtId="0" fontId="15" fillId="0" borderId="22" xfId="0" applyAlignment="1">
      <alignment horizontal="center"/>
    </xf>
    <xf numFmtId="3" fontId="15" fillId="0" borderId="22" xfId="0" applyAlignment="1">
      <alignment/>
    </xf>
    <xf numFmtId="3" fontId="10" fillId="0" borderId="22" xfId="0" applyAlignment="1">
      <alignment/>
    </xf>
    <xf numFmtId="3" fontId="10" fillId="0" borderId="5" xfId="0" applyAlignment="1">
      <alignment/>
    </xf>
    <xf numFmtId="3" fontId="10" fillId="0" borderId="23" xfId="0" applyAlignment="1">
      <alignment/>
    </xf>
    <xf numFmtId="0" fontId="15" fillId="0" borderId="24" xfId="0" applyAlignment="1">
      <alignment/>
    </xf>
    <xf numFmtId="0" fontId="15" fillId="0" borderId="25" xfId="0" applyAlignment="1">
      <alignment horizontal="center"/>
    </xf>
    <xf numFmtId="3" fontId="15" fillId="0" borderId="25" xfId="0" applyAlignment="1">
      <alignment/>
    </xf>
    <xf numFmtId="3" fontId="10" fillId="0" borderId="25" xfId="0" applyAlignment="1">
      <alignment/>
    </xf>
    <xf numFmtId="3" fontId="10" fillId="0" borderId="26" xfId="0" applyAlignment="1">
      <alignment/>
    </xf>
    <xf numFmtId="3" fontId="10" fillId="0" borderId="27" xfId="0" applyAlignment="1">
      <alignment/>
    </xf>
    <xf numFmtId="3" fontId="17" fillId="0" borderId="10" xfId="0" applyAlignment="1">
      <alignment horizontal="right"/>
    </xf>
    <xf numFmtId="0" fontId="17" fillId="0" borderId="12" xfId="0" applyAlignment="1">
      <alignment/>
    </xf>
    <xf numFmtId="0" fontId="17" fillId="0" borderId="13" xfId="0" applyAlignment="1">
      <alignment horizontal="center"/>
    </xf>
    <xf numFmtId="3" fontId="17" fillId="0" borderId="13" xfId="0" applyAlignment="1">
      <alignment/>
    </xf>
    <xf numFmtId="3" fontId="17" fillId="0" borderId="14" xfId="0" applyAlignment="1">
      <alignment horizontal="right"/>
    </xf>
    <xf numFmtId="0" fontId="18" fillId="0" borderId="0" xfId="0" applyAlignment="1">
      <alignment/>
    </xf>
    <xf numFmtId="0" fontId="15" fillId="0" borderId="28" xfId="0" applyAlignment="1">
      <alignment horizontal="center"/>
    </xf>
    <xf numFmtId="3" fontId="15" fillId="0" borderId="28" xfId="0" applyAlignment="1">
      <alignment/>
    </xf>
    <xf numFmtId="3" fontId="10" fillId="0" borderId="28" xfId="0" applyAlignment="1">
      <alignment/>
    </xf>
    <xf numFmtId="3" fontId="15" fillId="0" borderId="29" xfId="0" applyAlignment="1">
      <alignment/>
    </xf>
    <xf numFmtId="0" fontId="15" fillId="0" borderId="30" xfId="0" applyAlignment="1">
      <alignment/>
    </xf>
    <xf numFmtId="3" fontId="15" fillId="0" borderId="18" xfId="0" applyAlignment="1">
      <alignment/>
    </xf>
    <xf numFmtId="0" fontId="10" fillId="0" borderId="21" xfId="0" applyAlignment="1">
      <alignment/>
    </xf>
    <xf numFmtId="1" fontId="15" fillId="0" borderId="15" xfId="0" applyAlignment="1">
      <alignment horizontal="center"/>
    </xf>
    <xf numFmtId="1" fontId="15" fillId="0" borderId="16" xfId="0" applyAlignment="1">
      <alignment horizontal="center"/>
    </xf>
    <xf numFmtId="3" fontId="10" fillId="0" borderId="16" xfId="0" applyAlignment="1">
      <alignment horizontal="center"/>
    </xf>
    <xf numFmtId="3" fontId="10" fillId="0" borderId="16" xfId="0" applyAlignment="1">
      <alignment horizontal="right"/>
    </xf>
    <xf numFmtId="3" fontId="10" fillId="0" borderId="18" xfId="0" applyAlignment="1">
      <alignment horizontal="center"/>
    </xf>
    <xf numFmtId="3" fontId="10" fillId="0" borderId="18" xfId="0" applyAlignment="1">
      <alignment horizontal="right"/>
    </xf>
    <xf numFmtId="3" fontId="10" fillId="0" borderId="31" xfId="0" applyAlignment="1">
      <alignment horizontal="center"/>
    </xf>
    <xf numFmtId="1" fontId="10" fillId="0" borderId="0" xfId="0" applyAlignment="1">
      <alignment horizontal="center"/>
    </xf>
    <xf numFmtId="0" fontId="15" fillId="0" borderId="32" xfId="0" applyAlignment="1">
      <alignment/>
    </xf>
    <xf numFmtId="0" fontId="10" fillId="0" borderId="21" xfId="0" applyAlignment="1">
      <alignment/>
    </xf>
    <xf numFmtId="0" fontId="10" fillId="0" borderId="30" xfId="0" applyAlignment="1">
      <alignment/>
    </xf>
    <xf numFmtId="0" fontId="17" fillId="0" borderId="0" xfId="0" applyAlignment="1">
      <alignment/>
    </xf>
    <xf numFmtId="0" fontId="17" fillId="0" borderId="15" xfId="0" applyAlignment="1">
      <alignment/>
    </xf>
    <xf numFmtId="3" fontId="17" fillId="0" borderId="28" xfId="0" applyAlignment="1">
      <alignment/>
    </xf>
    <xf numFmtId="3" fontId="17" fillId="0" borderId="29" xfId="0" applyAlignment="1">
      <alignment/>
    </xf>
    <xf numFmtId="3" fontId="17" fillId="0" borderId="33" xfId="0" applyAlignment="1">
      <alignment horizontal="right"/>
    </xf>
    <xf numFmtId="3" fontId="15" fillId="0" borderId="34" xfId="0" applyAlignment="1">
      <alignment/>
    </xf>
    <xf numFmtId="3" fontId="15" fillId="0" borderId="31" xfId="0" applyAlignment="1">
      <alignment/>
    </xf>
    <xf numFmtId="3" fontId="17" fillId="0" borderId="35" xfId="0" applyAlignment="1">
      <alignment horizontal="right"/>
    </xf>
    <xf numFmtId="0" fontId="15" fillId="0" borderId="34" xfId="0" applyAlignment="1">
      <alignment horizontal="center"/>
    </xf>
    <xf numFmtId="3" fontId="15" fillId="0" borderId="36" xfId="0" applyAlignment="1">
      <alignment/>
    </xf>
    <xf numFmtId="3" fontId="10" fillId="0" borderId="36" xfId="0" applyAlignment="1">
      <alignment/>
    </xf>
    <xf numFmtId="3" fontId="17" fillId="0" borderId="37" xfId="0" applyAlignment="1">
      <alignment horizontal="right"/>
    </xf>
    <xf numFmtId="3" fontId="15" fillId="0" borderId="1" xfId="0" applyAlignment="1">
      <alignment/>
    </xf>
    <xf numFmtId="3" fontId="15" fillId="0" borderId="23" xfId="0" applyAlignment="1">
      <alignment/>
    </xf>
    <xf numFmtId="0" fontId="15" fillId="0" borderId="16" xfId="0" applyAlignment="1">
      <alignment/>
    </xf>
    <xf numFmtId="3" fontId="17" fillId="0" borderId="16" xfId="0" applyAlignment="1">
      <alignment/>
    </xf>
    <xf numFmtId="0" fontId="15" fillId="0" borderId="17" xfId="0" applyAlignment="1">
      <alignment/>
    </xf>
    <xf numFmtId="0" fontId="17" fillId="0" borderId="17" xfId="0" applyAlignment="1">
      <alignment horizontal="center"/>
    </xf>
    <xf numFmtId="3" fontId="17" fillId="0" borderId="17" xfId="0" applyAlignment="1">
      <alignment/>
    </xf>
    <xf numFmtId="0" fontId="15" fillId="0" borderId="38" xfId="0" applyAlignment="1">
      <alignment horizontal="center"/>
    </xf>
    <xf numFmtId="3" fontId="10" fillId="0" borderId="38" xfId="0" applyAlignment="1">
      <alignment/>
    </xf>
    <xf numFmtId="3" fontId="10" fillId="0" borderId="39" xfId="0" applyAlignment="1">
      <alignment/>
    </xf>
    <xf numFmtId="3" fontId="10" fillId="0" borderId="34" xfId="0" applyAlignment="1">
      <alignment/>
    </xf>
    <xf numFmtId="0" fontId="15" fillId="0" borderId="40" xfId="0" applyAlignment="1">
      <alignment/>
    </xf>
    <xf numFmtId="0" fontId="15" fillId="0" borderId="40" xfId="0" applyAlignment="1">
      <alignment horizontal="center"/>
    </xf>
    <xf numFmtId="3" fontId="15" fillId="0" borderId="40" xfId="0" applyAlignment="1">
      <alignment/>
    </xf>
    <xf numFmtId="3" fontId="15" fillId="0" borderId="40" xfId="0" applyAlignment="1">
      <alignment horizontal="right"/>
    </xf>
    <xf numFmtId="0" fontId="19" fillId="0" borderId="41" xfId="0" applyAlignment="1">
      <alignment/>
    </xf>
    <xf numFmtId="0" fontId="19" fillId="0" borderId="42" xfId="0" applyAlignment="1">
      <alignment horizontal="center"/>
    </xf>
    <xf numFmtId="3" fontId="19" fillId="0" borderId="0" xfId="0" applyAlignment="1">
      <alignment/>
    </xf>
    <xf numFmtId="0" fontId="19" fillId="0" borderId="0" xfId="0" applyAlignment="1">
      <alignment/>
    </xf>
    <xf numFmtId="0" fontId="15" fillId="0" borderId="11" xfId="0" applyAlignment="1">
      <alignment/>
    </xf>
    <xf numFmtId="0" fontId="15" fillId="0" borderId="43" xfId="0" applyAlignment="1">
      <alignment horizontal="center"/>
    </xf>
    <xf numFmtId="3" fontId="15" fillId="0" borderId="0" xfId="0" applyAlignment="1">
      <alignment/>
    </xf>
    <xf numFmtId="3" fontId="15" fillId="0" borderId="0" xfId="0" applyAlignment="1">
      <alignment horizontal="right"/>
    </xf>
    <xf numFmtId="0" fontId="15" fillId="0" borderId="44" xfId="0" applyAlignment="1">
      <alignment/>
    </xf>
    <xf numFmtId="0" fontId="15" fillId="0" borderId="44" xfId="0" applyAlignment="1">
      <alignment horizontal="center"/>
    </xf>
    <xf numFmtId="3" fontId="15" fillId="0" borderId="44" xfId="0" applyAlignment="1">
      <alignment/>
    </xf>
    <xf numFmtId="3" fontId="15" fillId="0" borderId="44" xfId="0" applyAlignment="1">
      <alignment horizontal="right"/>
    </xf>
    <xf numFmtId="3" fontId="15" fillId="0" borderId="26" xfId="0" applyAlignment="1">
      <alignment/>
    </xf>
    <xf numFmtId="0" fontId="17" fillId="0" borderId="45" xfId="0" applyAlignment="1">
      <alignment/>
    </xf>
    <xf numFmtId="3" fontId="15" fillId="0" borderId="46" xfId="0" applyAlignment="1">
      <alignment/>
    </xf>
    <xf numFmtId="3" fontId="17" fillId="0" borderId="47" xfId="0" applyAlignment="1">
      <alignment horizontal="right"/>
    </xf>
    <xf numFmtId="3" fontId="17" fillId="0" borderId="48" xfId="0" applyAlignment="1">
      <alignment horizontal="right"/>
    </xf>
    <xf numFmtId="3" fontId="10" fillId="0" borderId="29" xfId="0" applyAlignment="1">
      <alignment/>
    </xf>
    <xf numFmtId="3" fontId="10" fillId="0" borderId="46" xfId="0" applyAlignment="1">
      <alignment/>
    </xf>
    <xf numFmtId="0" fontId="15" fillId="0" borderId="49" xfId="0" applyAlignment="1">
      <alignment/>
    </xf>
    <xf numFmtId="3" fontId="10" fillId="0" borderId="50" xfId="0" applyAlignment="1">
      <alignment/>
    </xf>
    <xf numFmtId="0" fontId="15" fillId="0" borderId="51" xfId="0" applyAlignment="1">
      <alignment/>
    </xf>
    <xf numFmtId="3" fontId="15" fillId="0" borderId="52" xfId="0" applyAlignment="1">
      <alignment/>
    </xf>
    <xf numFmtId="0" fontId="17" fillId="0" borderId="12" xfId="0" applyAlignment="1">
      <alignment horizontal="center"/>
    </xf>
    <xf numFmtId="0" fontId="15" fillId="0" borderId="53" xfId="0" applyAlignment="1">
      <alignment horizontal="center"/>
    </xf>
    <xf numFmtId="3" fontId="15" fillId="0" borderId="53" xfId="0" applyAlignment="1">
      <alignment/>
    </xf>
    <xf numFmtId="3" fontId="17" fillId="0" borderId="54" xfId="0" applyAlignment="1">
      <alignment horizontal="right"/>
    </xf>
    <xf numFmtId="3" fontId="10" fillId="0" borderId="55" xfId="0" applyAlignment="1">
      <alignment/>
    </xf>
    <xf numFmtId="3" fontId="15" fillId="0" borderId="56" xfId="0" applyAlignment="1">
      <alignment/>
    </xf>
    <xf numFmtId="0" fontId="17" fillId="0" borderId="57" xfId="0" applyAlignment="1">
      <alignment horizontal="center"/>
    </xf>
    <xf numFmtId="3" fontId="17" fillId="0" borderId="57" xfId="0" applyAlignment="1">
      <alignment/>
    </xf>
    <xf numFmtId="0" fontId="19" fillId="0" borderId="0" xfId="0" applyAlignment="1">
      <alignment horizontal="center"/>
    </xf>
    <xf numFmtId="0" fontId="20" fillId="0" borderId="0" xfId="0" applyAlignment="1">
      <alignment/>
    </xf>
    <xf numFmtId="3" fontId="15" fillId="0" borderId="58" xfId="0" applyAlignment="1">
      <alignment/>
    </xf>
    <xf numFmtId="3" fontId="15" fillId="0" borderId="38" xfId="0" applyAlignment="1">
      <alignment/>
    </xf>
    <xf numFmtId="3" fontId="10" fillId="0" borderId="3" xfId="0" applyAlignment="1">
      <alignment/>
    </xf>
    <xf numFmtId="0" fontId="15" fillId="0" borderId="46" xfId="0" applyAlignment="1">
      <alignment horizontal="center"/>
    </xf>
    <xf numFmtId="3" fontId="15" fillId="0" borderId="15" xfId="0" applyAlignment="1">
      <alignment/>
    </xf>
    <xf numFmtId="4" fontId="10" fillId="0" borderId="7" xfId="0" applyAlignment="1">
      <alignment horizontal="left"/>
    </xf>
    <xf numFmtId="0" fontId="10" fillId="0" borderId="7" xfId="0" applyAlignment="1">
      <alignment horizontal="left"/>
    </xf>
    <xf numFmtId="4" fontId="21" fillId="0" borderId="59" xfId="0" applyAlignment="1">
      <alignment horizontal="left"/>
    </xf>
    <xf numFmtId="173" fontId="15" fillId="0" borderId="7" xfId="0" applyAlignment="1">
      <alignment horizontal="left"/>
    </xf>
    <xf numFmtId="4" fontId="21" fillId="0" borderId="33" xfId="0" applyAlignment="1">
      <alignment horizontal="left"/>
    </xf>
    <xf numFmtId="4" fontId="21" fillId="0" borderId="33" xfId="0" applyAlignment="1">
      <alignment horizontal="right"/>
    </xf>
    <xf numFmtId="4" fontId="10" fillId="0" borderId="37" xfId="0" applyAlignment="1">
      <alignment horizontal="left"/>
    </xf>
    <xf numFmtId="0" fontId="10" fillId="0" borderId="37" xfId="0" applyAlignment="1">
      <alignment horizontal="left"/>
    </xf>
    <xf numFmtId="4" fontId="21" fillId="0" borderId="11" xfId="0" applyAlignment="1">
      <alignment horizontal="left"/>
    </xf>
    <xf numFmtId="173" fontId="15" fillId="0" borderId="37" xfId="0" applyAlignment="1">
      <alignment horizontal="left"/>
    </xf>
    <xf numFmtId="4" fontId="21" fillId="0" borderId="10" xfId="0" applyAlignment="1">
      <alignment horizontal="left"/>
    </xf>
    <xf numFmtId="4" fontId="21" fillId="0" borderId="10" xfId="0" applyAlignment="1">
      <alignment horizontal="right"/>
    </xf>
    <xf numFmtId="3" fontId="10" fillId="0" borderId="0" xfId="0" applyAlignment="1">
      <alignment/>
    </xf>
    <xf numFmtId="3" fontId="10" fillId="0" borderId="0" xfId="0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4" fontId="8" fillId="0" borderId="0" xfId="0" applyFont="1" applyAlignment="1">
      <alignment/>
    </xf>
    <xf numFmtId="4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0" borderId="0" xfId="0" applyFill="1" applyAlignment="1">
      <alignment/>
    </xf>
    <xf numFmtId="0" fontId="4" fillId="0" borderId="0" xfId="0" applyFont="1" applyFill="1" applyAlignment="1">
      <alignment/>
    </xf>
    <xf numFmtId="4" fontId="13" fillId="0" borderId="0" xfId="0" applyFont="1" applyAlignment="1">
      <alignment horizontal="left"/>
    </xf>
    <xf numFmtId="3" fontId="10" fillId="0" borderId="60" xfId="0" applyBorder="1" applyAlignment="1">
      <alignment/>
    </xf>
    <xf numFmtId="3" fontId="17" fillId="0" borderId="61" xfId="0" applyBorder="1" applyAlignment="1">
      <alignment/>
    </xf>
    <xf numFmtId="3" fontId="17" fillId="0" borderId="62" xfId="0" applyBorder="1" applyAlignment="1">
      <alignment horizontal="right"/>
    </xf>
    <xf numFmtId="3" fontId="17" fillId="0" borderId="63" xfId="0" applyBorder="1" applyAlignment="1">
      <alignment horizontal="right"/>
    </xf>
    <xf numFmtId="0" fontId="17" fillId="0" borderId="0" xfId="0" applyBorder="1" applyAlignment="1">
      <alignment/>
    </xf>
    <xf numFmtId="0" fontId="15" fillId="0" borderId="0" xfId="0" applyBorder="1" applyAlignment="1">
      <alignment/>
    </xf>
    <xf numFmtId="0" fontId="15" fillId="0" borderId="0" xfId="0" applyBorder="1" applyAlignment="1">
      <alignment horizontal="center"/>
    </xf>
    <xf numFmtId="3" fontId="15" fillId="0" borderId="0" xfId="0" applyBorder="1" applyAlignment="1">
      <alignment/>
    </xf>
    <xf numFmtId="3" fontId="15" fillId="0" borderId="0" xfId="0" applyBorder="1" applyAlignment="1">
      <alignment horizontal="right"/>
    </xf>
    <xf numFmtId="0" fontId="17" fillId="0" borderId="64" xfId="0" applyBorder="1" applyAlignment="1">
      <alignment/>
    </xf>
    <xf numFmtId="0" fontId="17" fillId="0" borderId="65" xfId="0" applyBorder="1" applyAlignment="1">
      <alignment horizontal="center"/>
    </xf>
    <xf numFmtId="3" fontId="17" fillId="0" borderId="66" xfId="0" applyBorder="1" applyAlignment="1">
      <alignment horizontal="right"/>
    </xf>
    <xf numFmtId="0" fontId="15" fillId="0" borderId="17" xfId="0" applyFont="1" applyAlignment="1">
      <alignment horizontal="center"/>
    </xf>
    <xf numFmtId="0" fontId="15" fillId="0" borderId="67" xfId="0" applyBorder="1" applyAlignment="1">
      <alignment/>
    </xf>
    <xf numFmtId="0" fontId="17" fillId="0" borderId="67" xfId="0" applyBorder="1" applyAlignment="1">
      <alignment horizontal="center"/>
    </xf>
    <xf numFmtId="3" fontId="17" fillId="0" borderId="67" xfId="0" applyBorder="1" applyAlignment="1">
      <alignment/>
    </xf>
    <xf numFmtId="3" fontId="17" fillId="0" borderId="65" xfId="0" applyBorder="1" applyAlignment="1">
      <alignment/>
    </xf>
    <xf numFmtId="3" fontId="17" fillId="0" borderId="68" xfId="0" applyBorder="1" applyAlignment="1">
      <alignment/>
    </xf>
    <xf numFmtId="3" fontId="17" fillId="0" borderId="69" xfId="0" applyBorder="1" applyAlignment="1">
      <alignment/>
    </xf>
    <xf numFmtId="3" fontId="17" fillId="0" borderId="70" xfId="0" applyBorder="1" applyAlignment="1">
      <alignment/>
    </xf>
    <xf numFmtId="3" fontId="17" fillId="0" borderId="71" xfId="0" applyBorder="1" applyAlignment="1">
      <alignment horizontal="right"/>
    </xf>
    <xf numFmtId="3" fontId="17" fillId="0" borderId="72" xfId="0" applyBorder="1" applyAlignment="1">
      <alignment horizontal="right"/>
    </xf>
    <xf numFmtId="0" fontId="5" fillId="0" borderId="0" xfId="0" applyFont="1" applyAlignment="1">
      <alignment horizontal="center"/>
    </xf>
    <xf numFmtId="4" fontId="4" fillId="0" borderId="0" xfId="0" applyFont="1" applyAlignment="1">
      <alignment/>
    </xf>
    <xf numFmtId="4" fontId="4" fillId="0" borderId="0" xfId="0" applyFont="1" applyAlignment="1">
      <alignment horizontal="right"/>
    </xf>
    <xf numFmtId="0" fontId="15" fillId="0" borderId="0" xfId="0" applyBorder="1" applyAlignment="1">
      <alignment/>
    </xf>
    <xf numFmtId="0" fontId="15" fillId="0" borderId="73" xfId="0" applyBorder="1" applyAlignment="1">
      <alignment horizontal="center"/>
    </xf>
    <xf numFmtId="3" fontId="10" fillId="0" borderId="73" xfId="0" applyBorder="1" applyAlignment="1">
      <alignment/>
    </xf>
    <xf numFmtId="3" fontId="17" fillId="0" borderId="74" xfId="0" applyBorder="1" applyAlignment="1">
      <alignment horizontal="right"/>
    </xf>
    <xf numFmtId="4" fontId="8" fillId="0" borderId="0" xfId="0" applyFont="1" applyAlignment="1">
      <alignment horizontal="right"/>
    </xf>
    <xf numFmtId="4" fontId="7" fillId="0" borderId="0" xfId="0" applyFont="1" applyAlignment="1">
      <alignment horizontal="right"/>
    </xf>
    <xf numFmtId="4" fontId="4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3" fontId="17" fillId="0" borderId="75" xfId="0" applyBorder="1" applyAlignment="1">
      <alignment horizontal="right"/>
    </xf>
    <xf numFmtId="3" fontId="17" fillId="0" borderId="76" xfId="0" applyBorder="1" applyAlignment="1">
      <alignment horizontal="right"/>
    </xf>
    <xf numFmtId="0" fontId="17" fillId="0" borderId="77" xfId="0" applyBorder="1" applyAlignment="1">
      <alignment/>
    </xf>
    <xf numFmtId="0" fontId="17" fillId="0" borderId="78" xfId="0" applyBorder="1" applyAlignment="1">
      <alignment horizontal="center"/>
    </xf>
    <xf numFmtId="3" fontId="17" fillId="0" borderId="79" xfId="0" applyBorder="1" applyAlignment="1">
      <alignment/>
    </xf>
    <xf numFmtId="0" fontId="15" fillId="0" borderId="80" xfId="0" applyBorder="1" applyAlignment="1">
      <alignment/>
    </xf>
    <xf numFmtId="0" fontId="15" fillId="0" borderId="81" xfId="0" applyBorder="1" applyAlignment="1">
      <alignment horizontal="center"/>
    </xf>
    <xf numFmtId="3" fontId="10" fillId="0" borderId="81" xfId="0" applyBorder="1" applyAlignment="1">
      <alignment/>
    </xf>
    <xf numFmtId="3" fontId="10" fillId="0" borderId="82" xfId="0" applyBorder="1" applyAlignment="1">
      <alignment/>
    </xf>
    <xf numFmtId="3" fontId="10" fillId="0" borderId="83" xfId="0" applyBorder="1" applyAlignment="1">
      <alignment/>
    </xf>
    <xf numFmtId="0" fontId="15" fillId="0" borderId="84" xfId="0" applyBorder="1" applyAlignment="1">
      <alignment/>
    </xf>
    <xf numFmtId="3" fontId="10" fillId="0" borderId="85" xfId="0" applyBorder="1" applyAlignment="1">
      <alignment/>
    </xf>
    <xf numFmtId="0" fontId="15" fillId="0" borderId="86" xfId="0" applyBorder="1" applyAlignment="1">
      <alignment/>
    </xf>
    <xf numFmtId="0" fontId="15" fillId="0" borderId="78" xfId="0" applyBorder="1" applyAlignment="1">
      <alignment horizontal="center"/>
    </xf>
    <xf numFmtId="3" fontId="10" fillId="0" borderId="78" xfId="0" applyBorder="1" applyAlignment="1">
      <alignment/>
    </xf>
    <xf numFmtId="3" fontId="10" fillId="0" borderId="87" xfId="0" applyBorder="1" applyAlignment="1">
      <alignment/>
    </xf>
    <xf numFmtId="3" fontId="10" fillId="0" borderId="88" xfId="0" applyBorder="1" applyAlignment="1">
      <alignment/>
    </xf>
    <xf numFmtId="3" fontId="10" fillId="0" borderId="3" xfId="0" applyFill="1" applyAlignment="1">
      <alignment/>
    </xf>
    <xf numFmtId="3" fontId="10" fillId="0" borderId="17" xfId="0" applyFill="1" applyAlignment="1">
      <alignment/>
    </xf>
    <xf numFmtId="3" fontId="10" fillId="0" borderId="16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800000"/>
      <rgbColor rgb="00C0C0C0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1"/>
  <sheetViews>
    <sheetView tabSelected="1" workbookViewId="0" topLeftCell="A1">
      <selection activeCell="C2" sqref="C2"/>
    </sheetView>
  </sheetViews>
  <sheetFormatPr defaultColWidth="9.140625" defaultRowHeight="12.75"/>
  <cols>
    <col min="1" max="1" width="7.421875" style="0" customWidth="1"/>
    <col min="2" max="2" width="7.00390625" style="0" customWidth="1"/>
    <col min="3" max="3" width="48.00390625" style="0" customWidth="1"/>
    <col min="4" max="4" width="7.421875" style="0" customWidth="1"/>
    <col min="5" max="5" width="16.8515625" style="0" customWidth="1"/>
  </cols>
  <sheetData>
    <row r="1" spans="1:256" ht="20.25" customHeight="1">
      <c r="A1" s="1"/>
      <c r="B1" s="1"/>
      <c r="C1" s="203" t="s">
        <v>246</v>
      </c>
      <c r="D1" s="1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21" customHeight="1">
      <c r="A2" s="1"/>
      <c r="B2" s="1"/>
      <c r="C2" s="203" t="s">
        <v>195</v>
      </c>
      <c r="D2" s="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21" customHeight="1">
      <c r="A3" s="1"/>
      <c r="B3" s="1"/>
      <c r="C3" s="203" t="s">
        <v>238</v>
      </c>
      <c r="D3" s="1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6.5" customHeight="1">
      <c r="A4" s="1"/>
      <c r="B4" s="1"/>
      <c r="C4" s="2"/>
      <c r="D4" s="1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9.5">
      <c r="A5" s="4" t="s">
        <v>0</v>
      </c>
      <c r="B5" s="4"/>
      <c r="C5" s="4"/>
      <c r="D5" s="4"/>
      <c r="E5" s="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.75" customHeight="1">
      <c r="A6" s="6"/>
      <c r="B6" s="6"/>
      <c r="C6" s="6"/>
      <c r="D6" s="6"/>
      <c r="E6" s="7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3.5" customHeight="1">
      <c r="A7" s="202" t="s">
        <v>203</v>
      </c>
      <c r="B7" s="6"/>
      <c r="C7" s="6"/>
      <c r="D7" s="6"/>
      <c r="E7" s="7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3.5" customHeight="1">
      <c r="A8" s="202" t="s">
        <v>199</v>
      </c>
      <c r="B8" s="6"/>
      <c r="C8" s="6"/>
      <c r="D8" s="6"/>
      <c r="E8" s="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3.5" customHeight="1">
      <c r="A9" s="202" t="s">
        <v>196</v>
      </c>
      <c r="B9" s="6"/>
      <c r="C9" s="6"/>
      <c r="D9" s="6"/>
      <c r="E9" s="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2.75" customHeight="1">
      <c r="A10" s="6"/>
      <c r="B10" s="6"/>
      <c r="C10" s="6"/>
      <c r="D10" s="6"/>
      <c r="E10" s="7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5.75" customHeight="1">
      <c r="A11" s="6"/>
      <c r="B11" s="6"/>
      <c r="C11" s="8" t="s">
        <v>1</v>
      </c>
      <c r="D11" s="6"/>
      <c r="E11" s="7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2.75" customHeight="1">
      <c r="A12" s="6"/>
      <c r="B12" s="6"/>
      <c r="C12" s="8"/>
      <c r="D12" s="6"/>
      <c r="E12" s="7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5.75" customHeight="1">
      <c r="A13" s="208" t="s">
        <v>223</v>
      </c>
      <c r="B13" s="9"/>
      <c r="C13" s="9"/>
      <c r="D13" s="16"/>
      <c r="E13" s="20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2.75" customHeight="1">
      <c r="A14" s="208"/>
      <c r="B14" s="9"/>
      <c r="C14" s="9"/>
      <c r="D14" s="16"/>
      <c r="E14" s="20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4.25" customHeight="1">
      <c r="A15" s="10" t="s">
        <v>2</v>
      </c>
      <c r="B15" s="10">
        <v>750</v>
      </c>
      <c r="C15" s="205" t="s">
        <v>242</v>
      </c>
      <c r="D15" s="10" t="s">
        <v>3</v>
      </c>
      <c r="E15" s="11">
        <f>E16</f>
        <v>3000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4.25" customHeight="1">
      <c r="A16" s="12" t="s">
        <v>4</v>
      </c>
      <c r="B16" s="12">
        <v>75045</v>
      </c>
      <c r="C16" s="206" t="s">
        <v>243</v>
      </c>
      <c r="D16" s="12" t="s">
        <v>3</v>
      </c>
      <c r="E16" s="13">
        <f>SUM(E17:E17)</f>
        <v>3000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4.25" customHeight="1">
      <c r="A17" s="6" t="s">
        <v>7</v>
      </c>
      <c r="B17" s="204">
        <v>4270</v>
      </c>
      <c r="C17" s="207" t="s">
        <v>209</v>
      </c>
      <c r="D17" s="6" t="s">
        <v>3</v>
      </c>
      <c r="E17" s="237">
        <v>3000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2.75" customHeight="1">
      <c r="A18" s="208"/>
      <c r="B18" s="9"/>
      <c r="C18" s="9"/>
      <c r="D18" s="16"/>
      <c r="E18" s="20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4.25" customHeight="1">
      <c r="A19" s="10" t="s">
        <v>2</v>
      </c>
      <c r="B19" s="10">
        <v>754</v>
      </c>
      <c r="C19" s="205" t="s">
        <v>227</v>
      </c>
      <c r="D19" s="10" t="s">
        <v>3</v>
      </c>
      <c r="E19" s="11">
        <f>E20</f>
        <v>3364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4.25" customHeight="1">
      <c r="A20" s="12" t="s">
        <v>4</v>
      </c>
      <c r="B20" s="12">
        <v>75411</v>
      </c>
      <c r="C20" s="206" t="s">
        <v>228</v>
      </c>
      <c r="D20" s="12" t="s">
        <v>3</v>
      </c>
      <c r="E20" s="13">
        <f>SUM(E21:E23)</f>
        <v>3364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4.25" customHeight="1">
      <c r="A21" s="6" t="s">
        <v>7</v>
      </c>
      <c r="B21" s="204">
        <v>4110</v>
      </c>
      <c r="C21" s="207" t="s">
        <v>197</v>
      </c>
      <c r="D21" s="6" t="s">
        <v>3</v>
      </c>
      <c r="E21" s="237">
        <v>732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5.75" customHeight="1">
      <c r="A22" s="6" t="s">
        <v>7</v>
      </c>
      <c r="B22" s="6">
        <v>4350</v>
      </c>
      <c r="C22" s="245" t="s">
        <v>229</v>
      </c>
      <c r="D22" s="6" t="s">
        <v>3</v>
      </c>
      <c r="E22" s="244">
        <v>2618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5.75" customHeight="1">
      <c r="A23" s="6" t="s">
        <v>7</v>
      </c>
      <c r="B23" s="6">
        <v>4440</v>
      </c>
      <c r="C23" s="245" t="s">
        <v>230</v>
      </c>
      <c r="D23" s="6" t="s">
        <v>3</v>
      </c>
      <c r="E23" s="244">
        <v>14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2.75" customHeight="1">
      <c r="A24" s="6"/>
      <c r="B24" s="6"/>
      <c r="C24" s="8"/>
      <c r="D24" s="6"/>
      <c r="E24" s="7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5.75" customHeight="1">
      <c r="A25" s="208" t="s">
        <v>224</v>
      </c>
      <c r="B25" s="9"/>
      <c r="C25" s="9"/>
      <c r="D25" s="16"/>
      <c r="E25" s="20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2.75" customHeight="1">
      <c r="A26" s="208"/>
      <c r="B26" s="9"/>
      <c r="C26" s="9"/>
      <c r="D26" s="16"/>
      <c r="E26" s="20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4.25" customHeight="1">
      <c r="A27" s="10" t="s">
        <v>2</v>
      </c>
      <c r="B27" s="10">
        <v>750</v>
      </c>
      <c r="C27" s="205" t="s">
        <v>242</v>
      </c>
      <c r="D27" s="10" t="s">
        <v>3</v>
      </c>
      <c r="E27" s="11">
        <f>E28</f>
        <v>3000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4.25" customHeight="1">
      <c r="A28" s="12" t="s">
        <v>4</v>
      </c>
      <c r="B28" s="12">
        <v>75045</v>
      </c>
      <c r="C28" s="206" t="s">
        <v>243</v>
      </c>
      <c r="D28" s="12" t="s">
        <v>3</v>
      </c>
      <c r="E28" s="13">
        <f>SUM(E29:E29)</f>
        <v>3000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4.25" customHeight="1">
      <c r="A29" s="6" t="s">
        <v>7</v>
      </c>
      <c r="B29" s="204">
        <v>4010</v>
      </c>
      <c r="C29" s="207" t="s">
        <v>237</v>
      </c>
      <c r="D29" s="6" t="s">
        <v>3</v>
      </c>
      <c r="E29" s="237">
        <v>3000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2.75" customHeight="1">
      <c r="A30" s="208"/>
      <c r="B30" s="9"/>
      <c r="C30" s="9"/>
      <c r="D30" s="16"/>
      <c r="E30" s="20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4.25" customHeight="1">
      <c r="A31" s="10" t="s">
        <v>2</v>
      </c>
      <c r="B31" s="10">
        <v>754</v>
      </c>
      <c r="C31" s="205" t="s">
        <v>227</v>
      </c>
      <c r="D31" s="10" t="s">
        <v>3</v>
      </c>
      <c r="E31" s="11">
        <f>E32</f>
        <v>3364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4.25" customHeight="1">
      <c r="A32" s="12" t="s">
        <v>4</v>
      </c>
      <c r="B32" s="12">
        <v>75411</v>
      </c>
      <c r="C32" s="206" t="s">
        <v>228</v>
      </c>
      <c r="D32" s="12" t="s">
        <v>3</v>
      </c>
      <c r="E32" s="13">
        <f>SUM(E33:E35)</f>
        <v>3364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4.25" customHeight="1">
      <c r="A33" s="6" t="s">
        <v>7</v>
      </c>
      <c r="B33" s="204">
        <v>4300</v>
      </c>
      <c r="C33" s="207" t="s">
        <v>8</v>
      </c>
      <c r="D33" s="6" t="s">
        <v>3</v>
      </c>
      <c r="E33" s="237">
        <v>2618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4.25" customHeight="1">
      <c r="A34" s="6" t="s">
        <v>7</v>
      </c>
      <c r="B34" s="6">
        <v>4480</v>
      </c>
      <c r="C34" s="245" t="s">
        <v>231</v>
      </c>
      <c r="D34" s="6" t="s">
        <v>3</v>
      </c>
      <c r="E34" s="244">
        <v>746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2.75" customHeight="1">
      <c r="A35" s="6"/>
      <c r="B35" s="6"/>
      <c r="C35" s="8"/>
      <c r="D35" s="6"/>
      <c r="E35" s="7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5.75" customHeight="1">
      <c r="A36" s="208" t="s">
        <v>225</v>
      </c>
      <c r="B36" s="9"/>
      <c r="C36" s="9"/>
      <c r="D36" s="16"/>
      <c r="E36" s="20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</row>
    <row r="37" spans="1:256" ht="12.75" customHeight="1">
      <c r="A37" s="208"/>
      <c r="B37" s="9"/>
      <c r="C37" s="9"/>
      <c r="D37" s="16"/>
      <c r="E37" s="20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</row>
    <row r="38" spans="1:256" ht="14.25" customHeight="1">
      <c r="A38" s="10" t="s">
        <v>2</v>
      </c>
      <c r="B38" s="10">
        <v>630</v>
      </c>
      <c r="C38" s="205" t="s">
        <v>221</v>
      </c>
      <c r="D38" s="10" t="s">
        <v>3</v>
      </c>
      <c r="E38" s="11">
        <f>E39</f>
        <v>2500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</row>
    <row r="39" spans="1:256" ht="14.25" customHeight="1">
      <c r="A39" s="12" t="s">
        <v>4</v>
      </c>
      <c r="B39" s="12">
        <v>63003</v>
      </c>
      <c r="C39" s="206" t="s">
        <v>222</v>
      </c>
      <c r="D39" s="12" t="s">
        <v>3</v>
      </c>
      <c r="E39" s="13">
        <f>SUM(E40:E40)</f>
        <v>2500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</row>
    <row r="40" spans="1:256" ht="14.25" customHeight="1">
      <c r="A40" s="202" t="s">
        <v>7</v>
      </c>
      <c r="B40" s="204">
        <v>4300</v>
      </c>
      <c r="C40" s="207" t="s">
        <v>8</v>
      </c>
      <c r="D40" s="6" t="s">
        <v>3</v>
      </c>
      <c r="E40" s="237">
        <v>2500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</row>
    <row r="41" spans="1:256" ht="12.75" customHeight="1">
      <c r="A41" s="208"/>
      <c r="B41" s="9"/>
      <c r="C41" s="9"/>
      <c r="D41" s="16"/>
      <c r="E41" s="20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</row>
    <row r="42" spans="1:256" ht="14.25" customHeight="1">
      <c r="A42" s="10" t="s">
        <v>2</v>
      </c>
      <c r="B42" s="10">
        <v>700</v>
      </c>
      <c r="C42" s="205" t="s">
        <v>212</v>
      </c>
      <c r="D42" s="10" t="s">
        <v>3</v>
      </c>
      <c r="E42" s="11">
        <f>E43</f>
        <v>74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</row>
    <row r="43" spans="1:256" ht="13.5" customHeight="1">
      <c r="A43" s="12" t="s">
        <v>4</v>
      </c>
      <c r="B43" s="12">
        <v>70005</v>
      </c>
      <c r="C43" s="206" t="s">
        <v>211</v>
      </c>
      <c r="D43" s="12" t="s">
        <v>3</v>
      </c>
      <c r="E43" s="13">
        <f>SUM(E44:E44)</f>
        <v>74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</row>
    <row r="44" spans="1:256" ht="14.25" customHeight="1">
      <c r="A44" s="6" t="s">
        <v>7</v>
      </c>
      <c r="B44" s="204">
        <v>4580</v>
      </c>
      <c r="C44" s="236" t="s">
        <v>210</v>
      </c>
      <c r="D44" s="6" t="s">
        <v>3</v>
      </c>
      <c r="E44" s="237">
        <v>74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</row>
    <row r="45" spans="1:256" ht="12.75" customHeight="1">
      <c r="A45" s="6"/>
      <c r="B45" s="204"/>
      <c r="C45" s="236"/>
      <c r="D45" s="6"/>
      <c r="E45" s="237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</row>
    <row r="46" spans="1:256" ht="14.25" customHeight="1">
      <c r="A46" s="10" t="s">
        <v>2</v>
      </c>
      <c r="B46" s="10">
        <v>750</v>
      </c>
      <c r="C46" s="205" t="s">
        <v>242</v>
      </c>
      <c r="D46" s="10" t="s">
        <v>3</v>
      </c>
      <c r="E46" s="11">
        <f>E47</f>
        <v>1000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</row>
    <row r="47" spans="1:256" ht="14.25" customHeight="1">
      <c r="A47" s="12" t="s">
        <v>4</v>
      </c>
      <c r="B47" s="12">
        <v>75045</v>
      </c>
      <c r="C47" s="206" t="s">
        <v>243</v>
      </c>
      <c r="D47" s="12" t="s">
        <v>3</v>
      </c>
      <c r="E47" s="13">
        <f>SUM(E48:E48)</f>
        <v>1000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</row>
    <row r="48" spans="1:256" ht="14.25" customHeight="1">
      <c r="A48" s="6" t="s">
        <v>7</v>
      </c>
      <c r="B48" s="204">
        <v>4210</v>
      </c>
      <c r="C48" s="236" t="s">
        <v>205</v>
      </c>
      <c r="D48" s="6" t="s">
        <v>3</v>
      </c>
      <c r="E48" s="237">
        <v>1000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</row>
    <row r="49" spans="1:256" ht="12.75" customHeight="1">
      <c r="A49" s="208"/>
      <c r="B49" s="9"/>
      <c r="C49" s="9"/>
      <c r="D49" s="16"/>
      <c r="E49" s="20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</row>
    <row r="50" spans="1:256" ht="14.25" customHeight="1">
      <c r="A50" s="10" t="s">
        <v>2</v>
      </c>
      <c r="B50" s="10">
        <v>801</v>
      </c>
      <c r="C50" s="205" t="s">
        <v>202</v>
      </c>
      <c r="D50" s="10" t="s">
        <v>3</v>
      </c>
      <c r="E50" s="11">
        <f>E51+E54+E57</f>
        <v>58963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</row>
    <row r="51" spans="1:256" ht="14.25" customHeight="1">
      <c r="A51" s="12" t="s">
        <v>4</v>
      </c>
      <c r="B51" s="12">
        <v>80120</v>
      </c>
      <c r="C51" s="206" t="s">
        <v>204</v>
      </c>
      <c r="D51" s="12" t="s">
        <v>3</v>
      </c>
      <c r="E51" s="13">
        <f>SUM(E52:E53)</f>
        <v>43077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</row>
    <row r="52" spans="1:256" ht="14.25" customHeight="1">
      <c r="A52" s="6" t="s">
        <v>7</v>
      </c>
      <c r="B52" s="204">
        <v>4010</v>
      </c>
      <c r="C52" s="236" t="s">
        <v>237</v>
      </c>
      <c r="D52" s="6" t="s">
        <v>3</v>
      </c>
      <c r="E52" s="237">
        <v>3077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</row>
    <row r="53" spans="1:256" ht="14.25" customHeight="1">
      <c r="A53" s="6" t="s">
        <v>7</v>
      </c>
      <c r="B53" s="204">
        <v>4210</v>
      </c>
      <c r="C53" s="236" t="s">
        <v>205</v>
      </c>
      <c r="D53" s="6" t="s">
        <v>3</v>
      </c>
      <c r="E53" s="237">
        <v>40000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</row>
    <row r="54" spans="1:256" ht="14.25" customHeight="1">
      <c r="A54" s="12" t="s">
        <v>4</v>
      </c>
      <c r="B54" s="12">
        <v>80123</v>
      </c>
      <c r="C54" s="206" t="s">
        <v>236</v>
      </c>
      <c r="D54" s="12" t="s">
        <v>3</v>
      </c>
      <c r="E54" s="13">
        <f>SUM(E55:E56)</f>
        <v>3351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</row>
    <row r="55" spans="1:256" ht="14.25" customHeight="1">
      <c r="A55" s="6" t="s">
        <v>7</v>
      </c>
      <c r="B55" s="204">
        <v>4010</v>
      </c>
      <c r="C55" s="236" t="s">
        <v>237</v>
      </c>
      <c r="D55" s="6" t="s">
        <v>3</v>
      </c>
      <c r="E55" s="237">
        <v>1590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4.25" customHeight="1">
      <c r="A56" s="6" t="s">
        <v>7</v>
      </c>
      <c r="B56" s="204">
        <v>4040</v>
      </c>
      <c r="C56" s="236" t="s">
        <v>233</v>
      </c>
      <c r="D56" s="6" t="s">
        <v>3</v>
      </c>
      <c r="E56" s="237">
        <v>1761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</row>
    <row r="57" spans="1:256" ht="14.25" customHeight="1">
      <c r="A57" s="12" t="s">
        <v>4</v>
      </c>
      <c r="B57" s="12">
        <v>80130</v>
      </c>
      <c r="C57" s="206" t="s">
        <v>206</v>
      </c>
      <c r="D57" s="12" t="s">
        <v>3</v>
      </c>
      <c r="E57" s="13">
        <f>SUM(E58:E62)</f>
        <v>12535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</row>
    <row r="58" spans="1:256" ht="14.25" customHeight="1">
      <c r="A58" s="6" t="s">
        <v>7</v>
      </c>
      <c r="B58" s="204">
        <v>4010</v>
      </c>
      <c r="C58" s="236" t="s">
        <v>237</v>
      </c>
      <c r="D58" s="6" t="s">
        <v>3</v>
      </c>
      <c r="E58" s="237">
        <v>2540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</row>
    <row r="59" spans="1:256" ht="14.25" customHeight="1">
      <c r="A59" s="6" t="s">
        <v>7</v>
      </c>
      <c r="B59" s="204">
        <v>4040</v>
      </c>
      <c r="C59" s="236" t="s">
        <v>233</v>
      </c>
      <c r="D59" s="6" t="s">
        <v>3</v>
      </c>
      <c r="E59" s="237">
        <v>995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</row>
    <row r="60" spans="1:256" ht="14.25" customHeight="1">
      <c r="A60" s="6" t="s">
        <v>7</v>
      </c>
      <c r="B60" s="204">
        <v>4170</v>
      </c>
      <c r="C60" s="236" t="s">
        <v>194</v>
      </c>
      <c r="D60" s="6" t="s">
        <v>3</v>
      </c>
      <c r="E60" s="237">
        <v>4000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  <c r="IV60" s="16"/>
    </row>
    <row r="61" spans="1:256" ht="14.25" customHeight="1">
      <c r="A61" s="6" t="s">
        <v>7</v>
      </c>
      <c r="B61" s="204">
        <v>4210</v>
      </c>
      <c r="C61" s="236" t="s">
        <v>205</v>
      </c>
      <c r="D61" s="6" t="s">
        <v>3</v>
      </c>
      <c r="E61" s="237">
        <v>3000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</row>
    <row r="62" spans="1:256" ht="14.25" customHeight="1">
      <c r="A62" s="6" t="s">
        <v>7</v>
      </c>
      <c r="B62" s="6">
        <v>4300</v>
      </c>
      <c r="C62" s="207" t="s">
        <v>8</v>
      </c>
      <c r="D62" s="6" t="s">
        <v>3</v>
      </c>
      <c r="E62" s="14">
        <v>2000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</row>
    <row r="63" spans="1:256" ht="12.75" customHeight="1">
      <c r="A63" s="6"/>
      <c r="B63" s="6"/>
      <c r="C63" s="207"/>
      <c r="D63" s="6"/>
      <c r="E63" s="14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</row>
    <row r="64" spans="1:256" ht="14.25" customHeight="1">
      <c r="A64" s="10" t="s">
        <v>2</v>
      </c>
      <c r="B64" s="10">
        <v>851</v>
      </c>
      <c r="C64" s="205" t="s">
        <v>215</v>
      </c>
      <c r="D64" s="10" t="s">
        <v>3</v>
      </c>
      <c r="E64" s="11">
        <f>E65</f>
        <v>80129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</row>
    <row r="65" spans="1:256" ht="14.25" customHeight="1">
      <c r="A65" s="12" t="s">
        <v>4</v>
      </c>
      <c r="B65" s="12">
        <v>85111</v>
      </c>
      <c r="C65" s="206" t="s">
        <v>216</v>
      </c>
      <c r="D65" s="12" t="s">
        <v>3</v>
      </c>
      <c r="E65" s="13">
        <f>SUM(E66:E67)</f>
        <v>80129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  <c r="IV65" s="16"/>
    </row>
    <row r="66" spans="1:256" ht="14.25" customHeight="1">
      <c r="A66" s="6" t="s">
        <v>7</v>
      </c>
      <c r="B66" s="6">
        <v>3030</v>
      </c>
      <c r="C66" s="207" t="s">
        <v>217</v>
      </c>
      <c r="D66" s="6" t="s">
        <v>3</v>
      </c>
      <c r="E66" s="14">
        <v>240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  <c r="IV66" s="16"/>
    </row>
    <row r="67" spans="1:256" ht="14.25" customHeight="1">
      <c r="A67" s="6" t="s">
        <v>7</v>
      </c>
      <c r="B67" s="6">
        <v>6060</v>
      </c>
      <c r="C67" s="207" t="s">
        <v>244</v>
      </c>
      <c r="D67" s="6" t="s">
        <v>3</v>
      </c>
      <c r="E67" s="14">
        <v>79889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  <c r="IV67" s="16"/>
    </row>
    <row r="68" spans="1:256" ht="12.75" customHeight="1">
      <c r="A68" s="6"/>
      <c r="B68" s="6"/>
      <c r="C68" s="207"/>
      <c r="D68" s="6"/>
      <c r="E68" s="14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  <c r="IV68" s="16"/>
    </row>
    <row r="69" spans="1:256" ht="14.25" customHeight="1">
      <c r="A69" s="10" t="s">
        <v>2</v>
      </c>
      <c r="B69" s="10">
        <v>854</v>
      </c>
      <c r="C69" s="205" t="s">
        <v>207</v>
      </c>
      <c r="D69" s="10" t="s">
        <v>3</v>
      </c>
      <c r="E69" s="11">
        <f>E70+E72</f>
        <v>11790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  <c r="IV69" s="16"/>
    </row>
    <row r="70" spans="1:256" ht="14.25" customHeight="1">
      <c r="A70" s="12" t="s">
        <v>4</v>
      </c>
      <c r="B70" s="12">
        <v>85403</v>
      </c>
      <c r="C70" s="206" t="s">
        <v>208</v>
      </c>
      <c r="D70" s="12" t="s">
        <v>3</v>
      </c>
      <c r="E70" s="13">
        <f>SUM(E71:E71)</f>
        <v>10000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  <c r="IV70" s="16"/>
    </row>
    <row r="71" spans="1:256" ht="14.25" customHeight="1">
      <c r="A71" s="6" t="s">
        <v>7</v>
      </c>
      <c r="B71" s="6">
        <v>4270</v>
      </c>
      <c r="C71" s="207" t="s">
        <v>209</v>
      </c>
      <c r="D71" s="6" t="s">
        <v>3</v>
      </c>
      <c r="E71" s="14">
        <v>10000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  <c r="IV71" s="16"/>
    </row>
    <row r="72" spans="1:256" ht="14.25" customHeight="1">
      <c r="A72" s="12" t="s">
        <v>4</v>
      </c>
      <c r="B72" s="12">
        <v>85406</v>
      </c>
      <c r="C72" s="206" t="s">
        <v>240</v>
      </c>
      <c r="D72" s="12" t="s">
        <v>3</v>
      </c>
      <c r="E72" s="13">
        <f>SUM(E74:E74)</f>
        <v>1790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  <c r="IV72" s="16"/>
    </row>
    <row r="73" spans="1:256" ht="14.25" customHeight="1">
      <c r="A73" s="12"/>
      <c r="B73" s="12"/>
      <c r="C73" s="206" t="s">
        <v>241</v>
      </c>
      <c r="D73" s="12"/>
      <c r="E73" s="13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  <c r="IV73" s="16"/>
    </row>
    <row r="74" spans="1:256" ht="14.25" customHeight="1">
      <c r="A74" s="6" t="s">
        <v>7</v>
      </c>
      <c r="B74" s="6">
        <v>4270</v>
      </c>
      <c r="C74" s="207" t="s">
        <v>209</v>
      </c>
      <c r="D74" s="6" t="s">
        <v>3</v>
      </c>
      <c r="E74" s="14">
        <v>1790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  <c r="IV74" s="16"/>
    </row>
    <row r="75" spans="1:256" ht="12.75" customHeight="1">
      <c r="A75" s="6"/>
      <c r="B75" s="6"/>
      <c r="C75" s="207"/>
      <c r="D75" s="6"/>
      <c r="E75" s="14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  <c r="IU75" s="16"/>
      <c r="IV75" s="16"/>
    </row>
    <row r="76" spans="1:256" ht="14.25" customHeight="1">
      <c r="A76" s="10" t="s">
        <v>2</v>
      </c>
      <c r="B76" s="10">
        <v>921</v>
      </c>
      <c r="C76" s="205" t="s">
        <v>220</v>
      </c>
      <c r="D76" s="10" t="s">
        <v>3</v>
      </c>
      <c r="E76" s="243">
        <f>E77+E79</f>
        <v>9000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  <c r="IU76" s="16"/>
      <c r="IV76" s="16"/>
    </row>
    <row r="77" spans="1:256" ht="14.25" customHeight="1">
      <c r="A77" s="12" t="s">
        <v>4</v>
      </c>
      <c r="B77" s="12">
        <v>92105</v>
      </c>
      <c r="C77" s="206" t="s">
        <v>219</v>
      </c>
      <c r="D77" s="12" t="s">
        <v>3</v>
      </c>
      <c r="E77" s="242">
        <f>SUM(E78:E78)</f>
        <v>6000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  <c r="IV77" s="16"/>
    </row>
    <row r="78" spans="1:256" ht="14.25" customHeight="1">
      <c r="A78" s="6" t="s">
        <v>7</v>
      </c>
      <c r="B78" s="204">
        <v>4300</v>
      </c>
      <c r="C78" s="207" t="s">
        <v>8</v>
      </c>
      <c r="D78" s="6" t="s">
        <v>3</v>
      </c>
      <c r="E78" s="14">
        <v>6000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  <c r="IV78" s="16"/>
    </row>
    <row r="79" spans="1:256" ht="14.25" customHeight="1">
      <c r="A79" s="12" t="s">
        <v>4</v>
      </c>
      <c r="B79" s="12">
        <v>92116</v>
      </c>
      <c r="C79" s="206" t="s">
        <v>218</v>
      </c>
      <c r="D79" s="12" t="s">
        <v>3</v>
      </c>
      <c r="E79" s="242">
        <f>SUM(E80:E80)</f>
        <v>3000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  <c r="IV79" s="16"/>
    </row>
    <row r="80" spans="1:256" ht="14.25" customHeight="1">
      <c r="A80" s="6" t="s">
        <v>7</v>
      </c>
      <c r="B80" s="204">
        <v>4210</v>
      </c>
      <c r="C80" s="236" t="s">
        <v>205</v>
      </c>
      <c r="D80" s="6" t="s">
        <v>3</v>
      </c>
      <c r="E80" s="14">
        <v>3000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  <c r="IV80" s="16"/>
    </row>
    <row r="81" spans="1:256" ht="12.75" customHeight="1">
      <c r="A81" s="6"/>
      <c r="B81" s="6"/>
      <c r="C81" s="207"/>
      <c r="D81" s="6"/>
      <c r="E81" s="14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  <c r="IU81" s="16"/>
      <c r="IV81" s="16"/>
    </row>
    <row r="82" spans="1:256" ht="14.25" customHeight="1">
      <c r="A82" s="10" t="s">
        <v>2</v>
      </c>
      <c r="B82" s="10">
        <v>926</v>
      </c>
      <c r="C82" s="205" t="s">
        <v>214</v>
      </c>
      <c r="D82" s="10" t="s">
        <v>3</v>
      </c>
      <c r="E82" s="243">
        <f>E83</f>
        <v>5300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</row>
    <row r="83" spans="1:256" ht="14.25" customHeight="1">
      <c r="A83" s="12" t="s">
        <v>4</v>
      </c>
      <c r="B83" s="12">
        <v>92605</v>
      </c>
      <c r="C83" s="206" t="s">
        <v>213</v>
      </c>
      <c r="D83" s="12" t="s">
        <v>3</v>
      </c>
      <c r="E83" s="242">
        <f>SUM(E84:E87)</f>
        <v>5300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</row>
    <row r="84" spans="1:256" ht="14.25" customHeight="1">
      <c r="A84" s="6" t="s">
        <v>7</v>
      </c>
      <c r="B84" s="204">
        <v>4110</v>
      </c>
      <c r="C84" s="236" t="s">
        <v>197</v>
      </c>
      <c r="D84" s="6" t="s">
        <v>3</v>
      </c>
      <c r="E84" s="14">
        <v>77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  <c r="IV84" s="16"/>
    </row>
    <row r="85" spans="1:256" ht="14.25" customHeight="1">
      <c r="A85" s="6" t="s">
        <v>7</v>
      </c>
      <c r="B85" s="204">
        <v>4120</v>
      </c>
      <c r="C85" s="236" t="s">
        <v>198</v>
      </c>
      <c r="D85" s="6" t="s">
        <v>3</v>
      </c>
      <c r="E85" s="14">
        <v>10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  <c r="IV85" s="16"/>
    </row>
    <row r="86" spans="1:256" ht="14.25" customHeight="1">
      <c r="A86" s="6" t="s">
        <v>7</v>
      </c>
      <c r="B86" s="204">
        <v>4170</v>
      </c>
      <c r="C86" s="236" t="s">
        <v>194</v>
      </c>
      <c r="D86" s="6" t="s">
        <v>3</v>
      </c>
      <c r="E86" s="14">
        <v>413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  <c r="IV86" s="16"/>
    </row>
    <row r="87" spans="1:256" ht="14.25" customHeight="1">
      <c r="A87" s="6" t="s">
        <v>7</v>
      </c>
      <c r="B87" s="204">
        <v>4300</v>
      </c>
      <c r="C87" s="236" t="s">
        <v>8</v>
      </c>
      <c r="D87" s="6" t="s">
        <v>3</v>
      </c>
      <c r="E87" s="14">
        <v>4800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  <c r="IU87" s="16"/>
      <c r="IV87" s="16"/>
    </row>
    <row r="88" spans="1:256" ht="12.75" customHeight="1">
      <c r="A88" s="6"/>
      <c r="B88" s="6"/>
      <c r="C88" s="207"/>
      <c r="D88" s="6"/>
      <c r="E88" s="14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  <c r="IT88" s="16"/>
      <c r="IU88" s="16"/>
      <c r="IV88" s="16"/>
    </row>
    <row r="89" spans="1:256" ht="15.75" customHeight="1">
      <c r="A89" s="208" t="s">
        <v>226</v>
      </c>
      <c r="B89" s="9"/>
      <c r="C89" s="9"/>
      <c r="D89" s="16"/>
      <c r="E89" s="17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2.75" customHeight="1">
      <c r="A90" s="208"/>
      <c r="B90" s="9"/>
      <c r="C90" s="9"/>
      <c r="D90" s="16"/>
      <c r="E90" s="17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4.25" customHeight="1">
      <c r="A91" s="10" t="s">
        <v>2</v>
      </c>
      <c r="B91" s="10">
        <v>700</v>
      </c>
      <c r="C91" s="205" t="s">
        <v>212</v>
      </c>
      <c r="D91" s="10" t="s">
        <v>3</v>
      </c>
      <c r="E91" s="11">
        <f>E92</f>
        <v>74</v>
      </c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4.25" customHeight="1">
      <c r="A92" s="12" t="s">
        <v>4</v>
      </c>
      <c r="B92" s="12">
        <v>70005</v>
      </c>
      <c r="C92" s="206" t="s">
        <v>211</v>
      </c>
      <c r="D92" s="12" t="s">
        <v>3</v>
      </c>
      <c r="E92" s="13">
        <f>SUM(E93:E93)</f>
        <v>74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4.25" customHeight="1">
      <c r="A93" s="6" t="s">
        <v>7</v>
      </c>
      <c r="B93" s="204">
        <v>4300</v>
      </c>
      <c r="C93" s="236" t="s">
        <v>8</v>
      </c>
      <c r="D93" s="6" t="s">
        <v>3</v>
      </c>
      <c r="E93" s="237">
        <v>74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2.75" customHeight="1">
      <c r="A94" s="6"/>
      <c r="B94" s="204"/>
      <c r="C94" s="236"/>
      <c r="D94" s="6"/>
      <c r="E94" s="237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4.25" customHeight="1">
      <c r="A95" s="10" t="s">
        <v>2</v>
      </c>
      <c r="B95" s="10">
        <v>750</v>
      </c>
      <c r="C95" s="205" t="s">
        <v>242</v>
      </c>
      <c r="D95" s="10" t="s">
        <v>3</v>
      </c>
      <c r="E95" s="11">
        <f>E96</f>
        <v>1000</v>
      </c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4.25" customHeight="1">
      <c r="A96" s="12" t="s">
        <v>4</v>
      </c>
      <c r="B96" s="12">
        <v>75045</v>
      </c>
      <c r="C96" s="206" t="s">
        <v>243</v>
      </c>
      <c r="D96" s="12" t="s">
        <v>3</v>
      </c>
      <c r="E96" s="13">
        <f>SUM(E97:E97)</f>
        <v>1000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4.25" customHeight="1">
      <c r="A97" s="6" t="s">
        <v>7</v>
      </c>
      <c r="B97" s="204">
        <v>4300</v>
      </c>
      <c r="C97" s="207" t="s">
        <v>8</v>
      </c>
      <c r="D97" s="6" t="s">
        <v>3</v>
      </c>
      <c r="E97" s="237">
        <v>1000</v>
      </c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2.75" customHeight="1">
      <c r="A98" s="208"/>
      <c r="B98" s="9"/>
      <c r="C98" s="9"/>
      <c r="D98" s="16"/>
      <c r="E98" s="17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4.25" customHeight="1">
      <c r="A99" s="10" t="s">
        <v>2</v>
      </c>
      <c r="B99" s="10">
        <v>758</v>
      </c>
      <c r="C99" s="10" t="s">
        <v>5</v>
      </c>
      <c r="D99" s="10" t="s">
        <v>3</v>
      </c>
      <c r="E99" s="11">
        <f>E100</f>
        <v>72800</v>
      </c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14.25" customHeight="1">
      <c r="A100" s="12" t="s">
        <v>4</v>
      </c>
      <c r="B100" s="12">
        <v>75818</v>
      </c>
      <c r="C100" s="18" t="s">
        <v>6</v>
      </c>
      <c r="D100" s="12" t="s">
        <v>3</v>
      </c>
      <c r="E100" s="13">
        <f>SUM(E101:E101)</f>
        <v>72800</v>
      </c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14.25" customHeight="1">
      <c r="A101" s="6" t="s">
        <v>7</v>
      </c>
      <c r="B101" s="6">
        <v>4810</v>
      </c>
      <c r="C101" s="207" t="s">
        <v>193</v>
      </c>
      <c r="D101" s="6" t="s">
        <v>3</v>
      </c>
      <c r="E101" s="14">
        <f>40000+6000+10000+5300+3000+6000+2500</f>
        <v>72800</v>
      </c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12" customHeight="1">
      <c r="A102" s="6"/>
      <c r="B102" s="6"/>
      <c r="C102" s="207"/>
      <c r="D102" s="6"/>
      <c r="E102" s="14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14.25" customHeight="1">
      <c r="A103" s="10" t="s">
        <v>2</v>
      </c>
      <c r="B103" s="10">
        <v>801</v>
      </c>
      <c r="C103" s="205" t="s">
        <v>202</v>
      </c>
      <c r="D103" s="10" t="s">
        <v>3</v>
      </c>
      <c r="E103" s="11">
        <f>E104+E106+E112+E115</f>
        <v>12963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14.25" customHeight="1">
      <c r="A104" s="12" t="s">
        <v>4</v>
      </c>
      <c r="B104" s="12">
        <v>80120</v>
      </c>
      <c r="C104" s="206" t="s">
        <v>204</v>
      </c>
      <c r="D104" s="12" t="s">
        <v>3</v>
      </c>
      <c r="E104" s="242">
        <f>SUM(E105:E105)</f>
        <v>3077</v>
      </c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14.25" customHeight="1">
      <c r="A105" s="6" t="s">
        <v>7</v>
      </c>
      <c r="B105" s="204">
        <v>4040</v>
      </c>
      <c r="C105" s="236" t="s">
        <v>233</v>
      </c>
      <c r="D105" s="6" t="s">
        <v>3</v>
      </c>
      <c r="E105" s="237">
        <v>3077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14.25" customHeight="1">
      <c r="A106" s="12" t="s">
        <v>4</v>
      </c>
      <c r="B106" s="12">
        <v>80123</v>
      </c>
      <c r="C106" s="206" t="s">
        <v>236</v>
      </c>
      <c r="D106" s="12" t="s">
        <v>3</v>
      </c>
      <c r="E106" s="13">
        <f>SUM(E107:E111)</f>
        <v>3401</v>
      </c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14.25" customHeight="1">
      <c r="A107" s="6" t="s">
        <v>7</v>
      </c>
      <c r="B107" s="204">
        <v>4170</v>
      </c>
      <c r="C107" s="236" t="s">
        <v>194</v>
      </c>
      <c r="D107" s="6" t="s">
        <v>3</v>
      </c>
      <c r="E107" s="237">
        <v>400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14.25" customHeight="1">
      <c r="A108" s="6" t="s">
        <v>7</v>
      </c>
      <c r="B108" s="204">
        <v>4210</v>
      </c>
      <c r="C108" s="236" t="s">
        <v>205</v>
      </c>
      <c r="D108" s="6" t="s">
        <v>3</v>
      </c>
      <c r="E108" s="237">
        <v>701</v>
      </c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14.25" customHeight="1">
      <c r="A109" s="6" t="s">
        <v>7</v>
      </c>
      <c r="B109" s="204">
        <v>4240</v>
      </c>
      <c r="C109" s="236" t="s">
        <v>232</v>
      </c>
      <c r="D109" s="6" t="s">
        <v>3</v>
      </c>
      <c r="E109" s="237">
        <v>1000</v>
      </c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14.25" customHeight="1">
      <c r="A110" s="6" t="s">
        <v>7</v>
      </c>
      <c r="B110" s="204">
        <v>4260</v>
      </c>
      <c r="C110" s="236" t="s">
        <v>235</v>
      </c>
      <c r="D110" s="6" t="s">
        <v>3</v>
      </c>
      <c r="E110" s="237">
        <v>500</v>
      </c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14.25" customHeight="1">
      <c r="A111" s="6" t="s">
        <v>7</v>
      </c>
      <c r="B111" s="204">
        <v>4300</v>
      </c>
      <c r="C111" s="207" t="s">
        <v>8</v>
      </c>
      <c r="D111" s="6" t="s">
        <v>3</v>
      </c>
      <c r="E111" s="237">
        <v>800</v>
      </c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14.25" customHeight="1">
      <c r="A112" s="12" t="s">
        <v>4</v>
      </c>
      <c r="B112" s="12">
        <v>80130</v>
      </c>
      <c r="C112" s="206" t="s">
        <v>206</v>
      </c>
      <c r="D112" s="12" t="s">
        <v>3</v>
      </c>
      <c r="E112" s="13">
        <f>SUM(E113:E114)</f>
        <v>3343</v>
      </c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14.25" customHeight="1">
      <c r="A113" s="6" t="s">
        <v>7</v>
      </c>
      <c r="B113" s="204">
        <v>4240</v>
      </c>
      <c r="C113" s="236" t="s">
        <v>232</v>
      </c>
      <c r="D113" s="6" t="s">
        <v>3</v>
      </c>
      <c r="E113" s="237">
        <v>1343</v>
      </c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14.25" customHeight="1">
      <c r="A114" s="6" t="s">
        <v>7</v>
      </c>
      <c r="B114" s="204">
        <v>4270</v>
      </c>
      <c r="C114" s="236" t="s">
        <v>209</v>
      </c>
      <c r="D114" s="6" t="s">
        <v>3</v>
      </c>
      <c r="E114" s="237">
        <v>2000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14.25" customHeight="1">
      <c r="A115" s="12" t="s">
        <v>4</v>
      </c>
      <c r="B115" s="12">
        <v>80134</v>
      </c>
      <c r="C115" s="206" t="s">
        <v>234</v>
      </c>
      <c r="D115" s="12" t="s">
        <v>3</v>
      </c>
      <c r="E115" s="13">
        <f>SUM(E116:E119)</f>
        <v>3142</v>
      </c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14.25" customHeight="1">
      <c r="A116" s="6" t="s">
        <v>7</v>
      </c>
      <c r="B116" s="204">
        <v>4040</v>
      </c>
      <c r="C116" s="236" t="s">
        <v>233</v>
      </c>
      <c r="D116" s="6" t="s">
        <v>3</v>
      </c>
      <c r="E116" s="14">
        <v>542</v>
      </c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ht="14.25" customHeight="1">
      <c r="A117" s="6" t="s">
        <v>7</v>
      </c>
      <c r="B117" s="204">
        <v>4170</v>
      </c>
      <c r="C117" s="236" t="s">
        <v>194</v>
      </c>
      <c r="D117" s="6" t="s">
        <v>3</v>
      </c>
      <c r="E117" s="14">
        <v>600</v>
      </c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ht="14.25" customHeight="1">
      <c r="A118" s="6" t="s">
        <v>7</v>
      </c>
      <c r="B118" s="204">
        <v>4210</v>
      </c>
      <c r="C118" s="236" t="s">
        <v>205</v>
      </c>
      <c r="D118" s="6" t="s">
        <v>3</v>
      </c>
      <c r="E118" s="14">
        <v>1000</v>
      </c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ht="14.25" customHeight="1">
      <c r="A119" s="6" t="s">
        <v>7</v>
      </c>
      <c r="B119" s="204">
        <v>4240</v>
      </c>
      <c r="C119" s="236" t="s">
        <v>232</v>
      </c>
      <c r="D119" s="6" t="s">
        <v>3</v>
      </c>
      <c r="E119" s="14">
        <v>1000</v>
      </c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12.75" customHeight="1">
      <c r="A120" s="6"/>
      <c r="B120" s="6"/>
      <c r="C120" s="207"/>
      <c r="D120" s="6"/>
      <c r="E120" s="14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14.25" customHeight="1">
      <c r="A121" s="10" t="s">
        <v>2</v>
      </c>
      <c r="B121" s="10">
        <v>851</v>
      </c>
      <c r="C121" s="205" t="s">
        <v>215</v>
      </c>
      <c r="D121" s="10" t="s">
        <v>3</v>
      </c>
      <c r="E121" s="11">
        <f>E122</f>
        <v>80129</v>
      </c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14.25" customHeight="1">
      <c r="A122" s="12" t="s">
        <v>4</v>
      </c>
      <c r="B122" s="12">
        <v>85111</v>
      </c>
      <c r="C122" s="206" t="s">
        <v>216</v>
      </c>
      <c r="D122" s="12" t="s">
        <v>3</v>
      </c>
      <c r="E122" s="13">
        <f>SUM(E123:E124)</f>
        <v>80129</v>
      </c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ht="14.25" customHeight="1">
      <c r="A123" s="6" t="s">
        <v>7</v>
      </c>
      <c r="B123" s="6">
        <v>4300</v>
      </c>
      <c r="C123" s="207" t="s">
        <v>8</v>
      </c>
      <c r="D123" s="6" t="s">
        <v>3</v>
      </c>
      <c r="E123" s="14">
        <v>240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14.25" customHeight="1">
      <c r="A124" s="6" t="s">
        <v>7</v>
      </c>
      <c r="B124" s="6">
        <v>6050</v>
      </c>
      <c r="C124" s="207" t="s">
        <v>245</v>
      </c>
      <c r="D124" s="6" t="s">
        <v>3</v>
      </c>
      <c r="E124" s="14">
        <v>79889</v>
      </c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12.75" customHeight="1">
      <c r="A125" s="6"/>
      <c r="B125" s="6"/>
      <c r="C125" s="207"/>
      <c r="D125" s="6"/>
      <c r="E125" s="14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ht="14.25" customHeight="1">
      <c r="A126" s="10" t="s">
        <v>2</v>
      </c>
      <c r="B126" s="10">
        <v>854</v>
      </c>
      <c r="C126" s="205" t="s">
        <v>207</v>
      </c>
      <c r="D126" s="10" t="s">
        <v>3</v>
      </c>
      <c r="E126" s="11">
        <f>E127</f>
        <v>1790</v>
      </c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ht="14.25" customHeight="1">
      <c r="A127" s="12" t="s">
        <v>4</v>
      </c>
      <c r="B127" s="12">
        <v>85406</v>
      </c>
      <c r="C127" s="206" t="s">
        <v>240</v>
      </c>
      <c r="D127" s="12" t="s">
        <v>3</v>
      </c>
      <c r="E127" s="13">
        <f>SUM(E129:E129)</f>
        <v>1790</v>
      </c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ht="14.25" customHeight="1">
      <c r="A128" s="12"/>
      <c r="B128" s="12"/>
      <c r="C128" s="206" t="s">
        <v>241</v>
      </c>
      <c r="D128" s="12"/>
      <c r="E128" s="13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ht="14.25" customHeight="1">
      <c r="A129" s="6" t="s">
        <v>7</v>
      </c>
      <c r="B129" s="6">
        <v>4210</v>
      </c>
      <c r="C129" s="236" t="s">
        <v>205</v>
      </c>
      <c r="D129" s="6" t="s">
        <v>3</v>
      </c>
      <c r="E129" s="14">
        <v>1790</v>
      </c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ht="12.75" customHeight="1">
      <c r="A130" s="6"/>
      <c r="B130" s="6"/>
      <c r="C130" s="207"/>
      <c r="D130" s="6"/>
      <c r="E130" s="14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ht="15.75" customHeight="1">
      <c r="A131" s="202"/>
      <c r="B131" s="6"/>
      <c r="C131" s="8" t="s">
        <v>9</v>
      </c>
      <c r="D131" s="6"/>
      <c r="E131" s="7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ht="14.25" customHeight="1">
      <c r="A132" s="6"/>
      <c r="B132" s="6"/>
      <c r="C132" s="8"/>
      <c r="D132" s="6"/>
      <c r="E132" s="7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ht="15" customHeight="1">
      <c r="A133" s="6" t="s">
        <v>10</v>
      </c>
      <c r="B133" s="6"/>
      <c r="C133" s="6"/>
      <c r="D133" s="6"/>
      <c r="E133" s="21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ht="14.25" customHeight="1">
      <c r="A134" s="6"/>
      <c r="B134" s="6"/>
      <c r="C134" s="6"/>
      <c r="D134" s="6"/>
      <c r="E134" s="21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ht="12.75" customHeight="1">
      <c r="A135" s="6"/>
      <c r="B135" s="6"/>
      <c r="C135" s="6" t="s">
        <v>11</v>
      </c>
      <c r="D135" s="6"/>
      <c r="E135" s="19">
        <v>45541155</v>
      </c>
      <c r="F135" s="209" t="s">
        <v>200</v>
      </c>
      <c r="G135" s="209"/>
      <c r="H135" s="209"/>
      <c r="I135" s="22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ht="12.75" customHeight="1">
      <c r="A136" s="6"/>
      <c r="B136" s="6"/>
      <c r="C136" s="6" t="s">
        <v>12</v>
      </c>
      <c r="D136" s="6"/>
      <c r="E136" s="19">
        <v>6700000</v>
      </c>
      <c r="F136" s="204"/>
      <c r="G136" s="211"/>
      <c r="H136" s="209"/>
      <c r="I136" s="22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ht="12.75" customHeight="1">
      <c r="A137" s="6"/>
      <c r="B137" s="6"/>
      <c r="C137" s="15" t="s">
        <v>13</v>
      </c>
      <c r="D137" s="10"/>
      <c r="E137" s="23">
        <f>E135+E136</f>
        <v>52241155</v>
      </c>
      <c r="F137" s="204"/>
      <c r="G137" s="211"/>
      <c r="H137" s="209"/>
      <c r="I137" s="22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ht="12.75" customHeight="1">
      <c r="A138" s="6"/>
      <c r="B138" s="6"/>
      <c r="C138" s="6" t="s">
        <v>14</v>
      </c>
      <c r="D138" s="6"/>
      <c r="E138" s="19">
        <v>50062172</v>
      </c>
      <c r="F138" s="209" t="s">
        <v>201</v>
      </c>
      <c r="G138" s="209"/>
      <c r="H138" s="209"/>
      <c r="I138" s="22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ht="12.75" customHeight="1">
      <c r="A139" s="6"/>
      <c r="B139" s="6"/>
      <c r="C139" s="6" t="s">
        <v>15</v>
      </c>
      <c r="D139" s="6"/>
      <c r="E139" s="19">
        <v>2178983</v>
      </c>
      <c r="F139" s="204"/>
      <c r="G139" s="211"/>
      <c r="H139" s="209"/>
      <c r="I139" s="22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ht="12.75" customHeight="1">
      <c r="A140" s="6"/>
      <c r="B140" s="6"/>
      <c r="C140" s="15" t="s">
        <v>16</v>
      </c>
      <c r="D140" s="10"/>
      <c r="E140" s="23">
        <f>E139+E138</f>
        <v>52241155</v>
      </c>
      <c r="F140" s="204"/>
      <c r="G140" s="211"/>
      <c r="H140" s="210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ht="15" customHeight="1">
      <c r="A141" s="6"/>
      <c r="B141" s="6"/>
      <c r="C141" s="15"/>
      <c r="D141" s="10"/>
      <c r="E141" s="23"/>
      <c r="F141" s="204"/>
      <c r="G141" s="211"/>
      <c r="H141" s="210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ht="15.75" customHeight="1">
      <c r="A142" s="6"/>
      <c r="B142" s="6"/>
      <c r="C142" s="235" t="s">
        <v>17</v>
      </c>
      <c r="D142" s="10"/>
      <c r="E142" s="23"/>
      <c r="F142" s="204"/>
      <c r="G142" s="211"/>
      <c r="H142" s="210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ht="14.25" customHeight="1">
      <c r="A143" s="6"/>
      <c r="B143" s="6"/>
      <c r="C143" s="15"/>
      <c r="D143" s="10"/>
      <c r="E143" s="23"/>
      <c r="F143" s="204"/>
      <c r="G143" s="211"/>
      <c r="H143" s="210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ht="12.75" customHeight="1">
      <c r="A144" s="6" t="s">
        <v>18</v>
      </c>
      <c r="B144" s="6"/>
      <c r="C144" s="6"/>
      <c r="D144" s="6"/>
      <c r="E144" s="19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ht="15" customHeight="1">
      <c r="A145" s="6"/>
      <c r="B145" s="6"/>
      <c r="C145" s="6"/>
      <c r="D145" s="6"/>
      <c r="E145" s="19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ht="15.75" customHeight="1">
      <c r="A146" s="6"/>
      <c r="B146" s="6"/>
      <c r="C146" s="235" t="s">
        <v>19</v>
      </c>
      <c r="D146" s="6"/>
      <c r="E146" s="7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ht="12.75" customHeight="1">
      <c r="A147" s="6"/>
      <c r="B147" s="6"/>
      <c r="C147" s="8"/>
      <c r="D147" s="6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ht="12.75" customHeight="1">
      <c r="A148" s="6" t="s">
        <v>20</v>
      </c>
      <c r="B148" s="6"/>
      <c r="C148" s="6"/>
      <c r="D148" s="6"/>
      <c r="E148" s="7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ht="12.75" customHeight="1">
      <c r="A149" s="6"/>
      <c r="B149" s="6"/>
      <c r="C149" s="6"/>
      <c r="D149" s="6"/>
      <c r="E149" s="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ht="12.75" customHeight="1">
      <c r="A150" s="12" t="s">
        <v>21</v>
      </c>
      <c r="B150" s="6"/>
      <c r="C150" s="6"/>
      <c r="D150" s="6"/>
      <c r="E150" s="7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ht="12.75" customHeight="1">
      <c r="A151" s="12" t="s">
        <v>22</v>
      </c>
      <c r="B151" s="6"/>
      <c r="C151" s="6"/>
      <c r="D151" s="6"/>
      <c r="E151" s="7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ht="12.75" customHeight="1">
      <c r="A152" s="12"/>
      <c r="B152" s="6"/>
      <c r="C152" s="6"/>
      <c r="D152" s="6"/>
      <c r="E152" s="7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ht="12.75" customHeight="1">
      <c r="A153" s="6"/>
      <c r="B153" s="6"/>
      <c r="C153" s="6" t="s">
        <v>23</v>
      </c>
      <c r="D153" s="6" t="s">
        <v>24</v>
      </c>
      <c r="E153" s="7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ht="12.75" customHeight="1">
      <c r="A154" s="6"/>
      <c r="B154" s="6"/>
      <c r="C154" s="6"/>
      <c r="D154" s="6"/>
      <c r="E154" s="7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ht="12.75" customHeight="1">
      <c r="A155" s="6"/>
      <c r="B155" s="6"/>
      <c r="C155" s="6" t="s">
        <v>25</v>
      </c>
      <c r="D155" s="6" t="s">
        <v>26</v>
      </c>
      <c r="E155" s="7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ht="12.75" customHeight="1">
      <c r="A156" s="6"/>
      <c r="B156" s="6"/>
      <c r="C156" s="6"/>
      <c r="D156" s="6"/>
      <c r="E156" s="7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ht="12.75" customHeight="1">
      <c r="A157" s="6"/>
      <c r="B157" s="6"/>
      <c r="C157" s="6" t="s">
        <v>27</v>
      </c>
      <c r="D157" s="6" t="s">
        <v>28</v>
      </c>
      <c r="E157" s="7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ht="12.75" customHeight="1">
      <c r="A158" s="6"/>
      <c r="B158" s="6"/>
      <c r="C158" s="6"/>
      <c r="D158" s="6"/>
      <c r="E158" s="7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ht="12.75" customHeight="1">
      <c r="A159" s="6"/>
      <c r="B159" s="6"/>
      <c r="C159" s="6" t="s">
        <v>29</v>
      </c>
      <c r="D159" s="6" t="s">
        <v>30</v>
      </c>
      <c r="E159" s="7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ht="12.75" customHeight="1">
      <c r="A160" s="6"/>
      <c r="B160" s="6"/>
      <c r="C160" s="6"/>
      <c r="D160" s="6"/>
      <c r="E160" s="7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ht="12.75" customHeight="1">
      <c r="A161" s="6"/>
      <c r="B161" s="6"/>
      <c r="C161" s="6" t="s">
        <v>31</v>
      </c>
      <c r="D161" s="6" t="s">
        <v>32</v>
      </c>
      <c r="E161" s="7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</sheetData>
  <printOptions/>
  <pageMargins left="0.7874015748031497" right="0.7874015748031497" top="0.7874015748031497" bottom="0.7874015748031497" header="0.5118110236220472" footer="0.5118110236220472"/>
  <pageSetup cellComments="asDisplayed" horizontalDpi="300" verticalDpi="300" orientation="portrait" paperSize="9" r:id="rId1"/>
  <headerFooter alignWithMargins="0">
    <oddFooter>&amp;CStrona &amp;P</oddFooter>
  </headerFooter>
  <rowBreaks count="2" manualBreakCount="2">
    <brk id="48" max="4" man="1"/>
    <brk id="14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6"/>
  <sheetViews>
    <sheetView workbookViewId="0" topLeftCell="A16">
      <selection activeCell="C166" sqref="C166"/>
    </sheetView>
  </sheetViews>
  <sheetFormatPr defaultColWidth="9.140625" defaultRowHeight="12.75"/>
  <cols>
    <col min="1" max="1" width="9.421875" style="0" customWidth="1"/>
    <col min="2" max="2" width="5.00390625" style="0" customWidth="1"/>
    <col min="3" max="3" width="8.28125" style="0" customWidth="1"/>
    <col min="4" max="4" width="7.421875" style="0" customWidth="1"/>
    <col min="5" max="5" width="8.00390625" style="0" customWidth="1"/>
    <col min="6" max="7" width="7.421875" style="0" customWidth="1"/>
    <col min="8" max="8" width="6.8515625" style="0" customWidth="1"/>
    <col min="9" max="9" width="8.28125" style="0" customWidth="1"/>
    <col min="10" max="11" width="8.140625" style="0" customWidth="1"/>
    <col min="12" max="12" width="7.140625" style="0" customWidth="1"/>
    <col min="13" max="13" width="7.7109375" style="0" customWidth="1"/>
    <col min="14" max="14" width="7.8515625" style="0" customWidth="1"/>
    <col min="15" max="15" width="5.8515625" style="0" customWidth="1"/>
    <col min="16" max="16" width="7.00390625" style="0" customWidth="1"/>
    <col min="17" max="17" width="7.140625" style="0" customWidth="1"/>
    <col min="18" max="18" width="8.00390625" style="0" customWidth="1"/>
    <col min="19" max="19" width="9.421875" style="0" customWidth="1"/>
    <col min="20" max="20" width="0.2890625" style="0" customWidth="1"/>
  </cols>
  <sheetData>
    <row r="1" spans="1:256" ht="12.75" hidden="1">
      <c r="A1" s="24"/>
      <c r="B1" s="25"/>
      <c r="C1" s="26"/>
      <c r="D1" s="26"/>
      <c r="E1" s="26"/>
      <c r="F1" s="26"/>
      <c r="G1" s="26"/>
      <c r="H1" s="26"/>
      <c r="I1" s="26"/>
      <c r="J1" s="26"/>
      <c r="K1" s="26"/>
      <c r="L1" s="27"/>
      <c r="M1" s="24"/>
      <c r="N1" s="24"/>
      <c r="O1" s="26"/>
      <c r="P1" s="26"/>
      <c r="Q1" s="26"/>
      <c r="R1" s="26"/>
      <c r="S1" s="28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</row>
    <row r="2" spans="1:256" ht="12.75" hidden="1">
      <c r="A2" s="29"/>
      <c r="B2" s="25"/>
      <c r="C2" s="30"/>
      <c r="D2" s="30"/>
      <c r="E2" s="30"/>
      <c r="F2" s="30"/>
      <c r="G2" s="30"/>
      <c r="H2" s="30"/>
      <c r="I2" s="30"/>
      <c r="J2" s="30" t="s">
        <v>33</v>
      </c>
      <c r="K2" s="26"/>
      <c r="L2" s="27"/>
      <c r="M2" s="24"/>
      <c r="N2" s="24"/>
      <c r="O2" s="26"/>
      <c r="P2" s="26"/>
      <c r="Q2" s="26"/>
      <c r="R2" s="26"/>
      <c r="S2" s="28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</row>
    <row r="3" spans="1:256" ht="12.75" hidden="1">
      <c r="A3" s="31" t="s">
        <v>34</v>
      </c>
      <c r="B3" s="32"/>
      <c r="C3" s="33"/>
      <c r="D3" s="34" t="s">
        <v>35</v>
      </c>
      <c r="E3" s="33"/>
      <c r="F3" s="35"/>
      <c r="G3" s="34" t="s">
        <v>36</v>
      </c>
      <c r="H3" s="35"/>
      <c r="I3" s="33"/>
      <c r="J3" s="30"/>
      <c r="K3" s="26"/>
      <c r="L3" s="27"/>
      <c r="M3" s="24"/>
      <c r="N3" s="24"/>
      <c r="O3" s="26"/>
      <c r="P3" s="26"/>
      <c r="Q3" s="26"/>
      <c r="R3" s="26"/>
      <c r="S3" s="28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</row>
    <row r="4" spans="1:256" ht="12.75" hidden="1">
      <c r="A4" s="31" t="s">
        <v>37</v>
      </c>
      <c r="B4" s="32"/>
      <c r="C4" s="33"/>
      <c r="D4" s="34" t="s">
        <v>38</v>
      </c>
      <c r="E4" s="33"/>
      <c r="F4" s="35"/>
      <c r="G4" s="34" t="s">
        <v>39</v>
      </c>
      <c r="H4" s="35"/>
      <c r="I4" s="33"/>
      <c r="J4" s="30"/>
      <c r="K4" s="26"/>
      <c r="L4" s="27"/>
      <c r="M4" s="24"/>
      <c r="N4" s="24"/>
      <c r="O4" s="26"/>
      <c r="P4" s="26"/>
      <c r="Q4" s="26"/>
      <c r="R4" s="26"/>
      <c r="S4" s="28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</row>
    <row r="5" spans="1:256" ht="12.75" hidden="1">
      <c r="A5" s="31" t="s">
        <v>40</v>
      </c>
      <c r="B5" s="32"/>
      <c r="C5" s="33"/>
      <c r="D5" s="34" t="s">
        <v>41</v>
      </c>
      <c r="E5" s="33"/>
      <c r="F5" s="35"/>
      <c r="G5" s="34" t="s">
        <v>42</v>
      </c>
      <c r="H5" s="35"/>
      <c r="I5" s="33"/>
      <c r="J5" s="30"/>
      <c r="K5" s="26"/>
      <c r="L5" s="27"/>
      <c r="M5" s="24"/>
      <c r="N5" s="24"/>
      <c r="O5" s="26"/>
      <c r="P5" s="26"/>
      <c r="Q5" s="26"/>
      <c r="R5" s="26"/>
      <c r="S5" s="28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</row>
    <row r="6" spans="1:256" ht="12.75" hidden="1">
      <c r="A6" s="31" t="s">
        <v>43</v>
      </c>
      <c r="B6" s="32"/>
      <c r="C6" s="33"/>
      <c r="D6" s="34" t="s">
        <v>44</v>
      </c>
      <c r="E6" s="33"/>
      <c r="F6" s="35"/>
      <c r="G6" s="34" t="s">
        <v>45</v>
      </c>
      <c r="H6" s="35"/>
      <c r="I6" s="33"/>
      <c r="J6" s="30"/>
      <c r="K6" s="26"/>
      <c r="L6" s="27"/>
      <c r="M6" s="24"/>
      <c r="N6" s="24"/>
      <c r="O6" s="26"/>
      <c r="P6" s="26"/>
      <c r="Q6" s="26"/>
      <c r="R6" s="26"/>
      <c r="S6" s="28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1:256" ht="12.75" hidden="1">
      <c r="A7" s="31"/>
      <c r="B7" s="32"/>
      <c r="C7" s="33"/>
      <c r="D7" s="34"/>
      <c r="E7" s="33"/>
      <c r="F7" s="35"/>
      <c r="G7" s="34"/>
      <c r="H7" s="35"/>
      <c r="I7" s="33"/>
      <c r="J7" s="30"/>
      <c r="K7" s="26"/>
      <c r="L7" s="27"/>
      <c r="M7" s="24"/>
      <c r="N7" s="24"/>
      <c r="O7" s="26"/>
      <c r="P7" s="26"/>
      <c r="Q7" s="26"/>
      <c r="R7" s="26"/>
      <c r="S7" s="28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256" ht="12.75" hidden="1">
      <c r="A8" s="31"/>
      <c r="B8" s="32"/>
      <c r="C8" s="33"/>
      <c r="D8" s="34"/>
      <c r="E8" s="33"/>
      <c r="F8" s="35"/>
      <c r="G8" s="34"/>
      <c r="H8" s="35"/>
      <c r="I8" s="33"/>
      <c r="J8" s="30"/>
      <c r="K8" s="26"/>
      <c r="L8" s="27"/>
      <c r="M8" s="24"/>
      <c r="N8" s="24"/>
      <c r="O8" s="26"/>
      <c r="P8" s="26"/>
      <c r="Q8" s="26"/>
      <c r="R8" s="26"/>
      <c r="S8" s="28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ht="12.75" hidden="1">
      <c r="A9" s="31"/>
      <c r="B9" s="32"/>
      <c r="C9" s="33"/>
      <c r="D9" s="34"/>
      <c r="E9" s="33"/>
      <c r="F9" s="35"/>
      <c r="G9" s="34"/>
      <c r="H9" s="35"/>
      <c r="I9" s="33"/>
      <c r="J9" s="30"/>
      <c r="K9" s="26"/>
      <c r="L9" s="27"/>
      <c r="M9" s="24"/>
      <c r="N9" s="24"/>
      <c r="O9" s="26"/>
      <c r="P9" s="26"/>
      <c r="Q9" s="26"/>
      <c r="R9" s="26"/>
      <c r="S9" s="28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256" ht="12.75" hidden="1">
      <c r="A10" s="31"/>
      <c r="B10" s="32"/>
      <c r="C10" s="33"/>
      <c r="D10" s="34"/>
      <c r="E10" s="33"/>
      <c r="F10" s="35"/>
      <c r="G10" s="34"/>
      <c r="H10" s="35"/>
      <c r="I10" s="33"/>
      <c r="J10" s="30"/>
      <c r="K10" s="26"/>
      <c r="L10" s="27"/>
      <c r="M10" s="24"/>
      <c r="N10" s="24"/>
      <c r="O10" s="26"/>
      <c r="P10" s="26"/>
      <c r="Q10" s="26"/>
      <c r="R10" s="26"/>
      <c r="S10" s="28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 ht="12.75" hidden="1">
      <c r="A11" s="31"/>
      <c r="B11" s="32"/>
      <c r="C11" s="33"/>
      <c r="D11" s="34"/>
      <c r="E11" s="33"/>
      <c r="F11" s="35"/>
      <c r="G11" s="34"/>
      <c r="H11" s="35"/>
      <c r="I11" s="33"/>
      <c r="J11" s="30"/>
      <c r="K11" s="26"/>
      <c r="L11" s="27"/>
      <c r="M11" s="24"/>
      <c r="N11" s="24"/>
      <c r="O11" s="26"/>
      <c r="P11" s="26"/>
      <c r="Q11" s="26"/>
      <c r="R11" s="26"/>
      <c r="S11" s="28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ht="12.75" hidden="1">
      <c r="A12" s="31"/>
      <c r="B12" s="32"/>
      <c r="C12" s="33"/>
      <c r="D12" s="34"/>
      <c r="E12" s="33"/>
      <c r="F12" s="35"/>
      <c r="G12" s="34"/>
      <c r="H12" s="35"/>
      <c r="I12" s="33"/>
      <c r="J12" s="30"/>
      <c r="K12" s="26"/>
      <c r="L12" s="27"/>
      <c r="M12" s="24"/>
      <c r="N12" s="24"/>
      <c r="O12" s="26"/>
      <c r="P12" s="26"/>
      <c r="Q12" s="26"/>
      <c r="R12" s="26"/>
      <c r="S12" s="28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:256" ht="12.75" hidden="1">
      <c r="A13" s="31"/>
      <c r="B13" s="32"/>
      <c r="C13" s="33"/>
      <c r="D13" s="34"/>
      <c r="E13" s="33"/>
      <c r="F13" s="35"/>
      <c r="G13" s="34"/>
      <c r="H13" s="35"/>
      <c r="I13" s="33"/>
      <c r="J13" s="30"/>
      <c r="K13" s="26"/>
      <c r="L13" s="27"/>
      <c r="M13" s="24"/>
      <c r="N13" s="24"/>
      <c r="O13" s="26"/>
      <c r="P13" s="26"/>
      <c r="Q13" s="26"/>
      <c r="R13" s="26"/>
      <c r="S13" s="28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ht="12.75" hidden="1">
      <c r="A14" s="31"/>
      <c r="B14" s="32"/>
      <c r="C14" s="33"/>
      <c r="D14" s="34"/>
      <c r="E14" s="33"/>
      <c r="F14" s="35"/>
      <c r="G14" s="34"/>
      <c r="H14" s="35"/>
      <c r="I14" s="33"/>
      <c r="J14" s="30"/>
      <c r="K14" s="26"/>
      <c r="L14" s="27"/>
      <c r="M14" s="24"/>
      <c r="N14" s="24"/>
      <c r="O14" s="26"/>
      <c r="P14" s="26"/>
      <c r="Q14" s="26"/>
      <c r="R14" s="26"/>
      <c r="S14" s="28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ht="12.75" hidden="1">
      <c r="A15" s="31"/>
      <c r="B15" s="32"/>
      <c r="C15" s="36"/>
      <c r="D15" s="37"/>
      <c r="E15" s="36"/>
      <c r="F15" s="38"/>
      <c r="G15" s="34"/>
      <c r="H15" s="38"/>
      <c r="I15" s="36"/>
      <c r="J15" s="30"/>
      <c r="K15" s="26"/>
      <c r="L15" s="27"/>
      <c r="M15" s="24"/>
      <c r="N15" s="24"/>
      <c r="O15" s="26"/>
      <c r="P15" s="26"/>
      <c r="Q15" s="26"/>
      <c r="R15" s="26"/>
      <c r="S15" s="28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1:256" ht="16.5" customHeight="1">
      <c r="A16" s="39"/>
      <c r="B16" s="40"/>
      <c r="C16" s="41"/>
      <c r="D16" s="39"/>
      <c r="E16" s="39"/>
      <c r="F16" s="41"/>
      <c r="G16" s="41"/>
      <c r="H16" s="42" t="s">
        <v>46</v>
      </c>
      <c r="I16" s="41"/>
      <c r="J16" s="41"/>
      <c r="K16" s="41"/>
      <c r="L16" s="43"/>
      <c r="M16" s="39"/>
      <c r="N16" s="39"/>
      <c r="O16" s="41"/>
      <c r="P16" s="41"/>
      <c r="Q16" s="41"/>
      <c r="R16" s="41"/>
      <c r="S16" s="44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</row>
    <row r="17" spans="1:256" ht="15.75">
      <c r="A17" s="24"/>
      <c r="B17" s="45"/>
      <c r="C17" s="29"/>
      <c r="D17" s="46"/>
      <c r="E17" s="47"/>
      <c r="F17" s="47"/>
      <c r="G17" s="47"/>
      <c r="H17" s="212" t="s">
        <v>239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28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ht="13.5" customHeight="1">
      <c r="A18" s="48"/>
      <c r="B18" s="49"/>
      <c r="C18" s="50"/>
      <c r="D18" s="50"/>
      <c r="E18" s="50"/>
      <c r="F18" s="50"/>
      <c r="G18" s="50"/>
      <c r="H18" s="50"/>
      <c r="I18" s="50"/>
      <c r="J18" s="50"/>
      <c r="K18" s="51"/>
      <c r="L18" s="52"/>
      <c r="M18" s="53"/>
      <c r="N18" s="53"/>
      <c r="O18" s="51"/>
      <c r="P18" s="51"/>
      <c r="Q18" s="54"/>
      <c r="R18" s="51"/>
      <c r="S18" s="55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</row>
    <row r="19" spans="1:256" ht="11.25" customHeight="1">
      <c r="A19" s="56"/>
      <c r="B19" s="57"/>
      <c r="C19" s="58" t="s">
        <v>47</v>
      </c>
      <c r="D19" s="58" t="s">
        <v>48</v>
      </c>
      <c r="E19" s="58" t="s">
        <v>49</v>
      </c>
      <c r="F19" s="58" t="s">
        <v>50</v>
      </c>
      <c r="G19" s="58" t="s">
        <v>51</v>
      </c>
      <c r="H19" s="58" t="s">
        <v>52</v>
      </c>
      <c r="I19" s="58" t="s">
        <v>53</v>
      </c>
      <c r="J19" s="58" t="s">
        <v>54</v>
      </c>
      <c r="K19" s="58" t="s">
        <v>55</v>
      </c>
      <c r="L19" s="59" t="s">
        <v>56</v>
      </c>
      <c r="M19" s="58" t="s">
        <v>57</v>
      </c>
      <c r="N19" s="60" t="s">
        <v>58</v>
      </c>
      <c r="O19" s="58" t="s">
        <v>59</v>
      </c>
      <c r="P19" s="58" t="s">
        <v>60</v>
      </c>
      <c r="Q19" s="58" t="s">
        <v>61</v>
      </c>
      <c r="R19" s="58" t="s">
        <v>62</v>
      </c>
      <c r="S19" s="61" t="s">
        <v>63</v>
      </c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</row>
    <row r="20" spans="1:256" ht="13.5" customHeight="1">
      <c r="A20" s="62" t="s">
        <v>64</v>
      </c>
      <c r="B20" s="63" t="s">
        <v>65</v>
      </c>
      <c r="C20" s="64" t="s">
        <v>66</v>
      </c>
      <c r="D20" s="64" t="s">
        <v>67</v>
      </c>
      <c r="E20" s="65" t="s">
        <v>68</v>
      </c>
      <c r="F20" s="64" t="s">
        <v>69</v>
      </c>
      <c r="G20" s="64" t="s">
        <v>70</v>
      </c>
      <c r="H20" s="64" t="s">
        <v>71</v>
      </c>
      <c r="I20" s="64" t="s">
        <v>72</v>
      </c>
      <c r="J20" s="64" t="s">
        <v>73</v>
      </c>
      <c r="K20" s="64" t="s">
        <v>74</v>
      </c>
      <c r="L20" s="66" t="s">
        <v>75</v>
      </c>
      <c r="M20" s="67" t="s">
        <v>76</v>
      </c>
      <c r="N20" s="68" t="s">
        <v>77</v>
      </c>
      <c r="O20" s="64" t="s">
        <v>78</v>
      </c>
      <c r="P20" s="67" t="s">
        <v>79</v>
      </c>
      <c r="Q20" s="67" t="s">
        <v>80</v>
      </c>
      <c r="R20" s="67" t="s">
        <v>81</v>
      </c>
      <c r="S20" s="6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</row>
    <row r="21" spans="1:256" ht="13.5" customHeight="1">
      <c r="A21" s="70"/>
      <c r="B21" s="71"/>
      <c r="C21" s="71" t="s">
        <v>82</v>
      </c>
      <c r="D21" s="71" t="s">
        <v>83</v>
      </c>
      <c r="E21" s="71" t="s">
        <v>84</v>
      </c>
      <c r="F21" s="71" t="s">
        <v>85</v>
      </c>
      <c r="G21" s="71" t="s">
        <v>86</v>
      </c>
      <c r="H21" s="71" t="s">
        <v>87</v>
      </c>
      <c r="I21" s="71" t="s">
        <v>88</v>
      </c>
      <c r="J21" s="71" t="s">
        <v>89</v>
      </c>
      <c r="K21" s="71" t="s">
        <v>90</v>
      </c>
      <c r="L21" s="71" t="s">
        <v>91</v>
      </c>
      <c r="M21" s="71" t="s">
        <v>92</v>
      </c>
      <c r="N21" s="71" t="s">
        <v>93</v>
      </c>
      <c r="O21" s="71" t="s">
        <v>94</v>
      </c>
      <c r="P21" s="71" t="s">
        <v>95</v>
      </c>
      <c r="Q21" s="71" t="s">
        <v>96</v>
      </c>
      <c r="R21" s="72" t="s">
        <v>97</v>
      </c>
      <c r="S21" s="73" t="s">
        <v>98</v>
      </c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  <c r="IR21" s="74"/>
      <c r="IS21" s="74"/>
      <c r="IT21" s="74"/>
      <c r="IU21" s="74"/>
      <c r="IV21" s="74"/>
    </row>
    <row r="22" spans="1:256" ht="12" customHeight="1">
      <c r="A22" s="75">
        <v>80102</v>
      </c>
      <c r="B22" s="76">
        <v>3020</v>
      </c>
      <c r="C22" s="77"/>
      <c r="D22" s="78"/>
      <c r="E22" s="79"/>
      <c r="F22" s="79"/>
      <c r="G22" s="79"/>
      <c r="H22" s="79"/>
      <c r="I22" s="79"/>
      <c r="J22" s="79"/>
      <c r="K22" s="79"/>
      <c r="L22" s="79"/>
      <c r="M22" s="80"/>
      <c r="N22" s="81"/>
      <c r="O22" s="81"/>
      <c r="P22" s="81"/>
      <c r="Q22" s="81"/>
      <c r="R22" s="81"/>
      <c r="S22" s="82">
        <f aca="true" t="shared" si="0" ref="S22:S64">R22+Q22+P22+O22+N22+M22+L22+K22+J22+I22+H22+G22+F22+E22+D22+C22</f>
        <v>0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</row>
    <row r="23" spans="1:256" ht="12" customHeight="1">
      <c r="A23" s="83"/>
      <c r="B23" s="76">
        <v>4010</v>
      </c>
      <c r="C23" s="84"/>
      <c r="D23" s="78"/>
      <c r="E23" s="78"/>
      <c r="F23" s="78"/>
      <c r="G23" s="78"/>
      <c r="H23" s="78"/>
      <c r="I23" s="78"/>
      <c r="J23" s="78"/>
      <c r="K23" s="78"/>
      <c r="L23" s="78"/>
      <c r="M23" s="81"/>
      <c r="N23" s="81"/>
      <c r="O23" s="81"/>
      <c r="P23" s="81"/>
      <c r="Q23" s="81"/>
      <c r="R23" s="81"/>
      <c r="S23" s="85">
        <f t="shared" si="0"/>
        <v>0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</row>
    <row r="24" spans="1:256" ht="12" customHeight="1">
      <c r="A24" s="86"/>
      <c r="B24" s="87">
        <v>4040</v>
      </c>
      <c r="C24" s="77"/>
      <c r="D24" s="79"/>
      <c r="E24" s="79"/>
      <c r="F24" s="79"/>
      <c r="G24" s="79"/>
      <c r="H24" s="79"/>
      <c r="I24" s="79"/>
      <c r="J24" s="79"/>
      <c r="K24" s="79"/>
      <c r="L24" s="79"/>
      <c r="M24" s="80"/>
      <c r="N24" s="81"/>
      <c r="O24" s="81"/>
      <c r="P24" s="81"/>
      <c r="Q24" s="81"/>
      <c r="R24" s="81"/>
      <c r="S24" s="85">
        <f t="shared" si="0"/>
        <v>0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</row>
    <row r="25" spans="1:256" ht="12" customHeight="1">
      <c r="A25" s="86"/>
      <c r="B25" s="87">
        <v>4110</v>
      </c>
      <c r="C25" s="77"/>
      <c r="D25" s="79"/>
      <c r="E25" s="79"/>
      <c r="F25" s="79"/>
      <c r="G25" s="79"/>
      <c r="H25" s="79"/>
      <c r="I25" s="79"/>
      <c r="J25" s="79"/>
      <c r="K25" s="79"/>
      <c r="L25" s="79"/>
      <c r="M25" s="80"/>
      <c r="N25" s="81"/>
      <c r="O25" s="81"/>
      <c r="P25" s="81"/>
      <c r="Q25" s="81"/>
      <c r="R25" s="81"/>
      <c r="S25" s="85">
        <f t="shared" si="0"/>
        <v>0</v>
      </c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</row>
    <row r="26" spans="1:256" ht="12" customHeight="1">
      <c r="A26" s="86" t="s">
        <v>99</v>
      </c>
      <c r="B26" s="88">
        <v>4120</v>
      </c>
      <c r="C26" s="89"/>
      <c r="D26" s="90"/>
      <c r="E26" s="90"/>
      <c r="F26" s="90"/>
      <c r="G26" s="90"/>
      <c r="H26" s="90"/>
      <c r="I26" s="90"/>
      <c r="J26" s="90"/>
      <c r="K26" s="90"/>
      <c r="L26" s="90"/>
      <c r="M26" s="91"/>
      <c r="N26" s="91"/>
      <c r="O26" s="80"/>
      <c r="P26" s="80"/>
      <c r="Q26" s="80"/>
      <c r="R26" s="92"/>
      <c r="S26" s="85">
        <f t="shared" si="0"/>
        <v>0</v>
      </c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</row>
    <row r="27" spans="1:256" ht="12" customHeight="1">
      <c r="A27" s="86" t="s">
        <v>100</v>
      </c>
      <c r="B27" s="87">
        <v>4210</v>
      </c>
      <c r="C27" s="77"/>
      <c r="D27" s="79"/>
      <c r="E27" s="79"/>
      <c r="F27" s="79"/>
      <c r="G27" s="79"/>
      <c r="H27" s="79"/>
      <c r="I27" s="79"/>
      <c r="J27" s="79"/>
      <c r="K27" s="79"/>
      <c r="L27" s="79"/>
      <c r="M27" s="80"/>
      <c r="N27" s="79"/>
      <c r="O27" s="81"/>
      <c r="P27" s="81"/>
      <c r="Q27" s="81"/>
      <c r="R27" s="81"/>
      <c r="S27" s="85">
        <f t="shared" si="0"/>
        <v>0</v>
      </c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</row>
    <row r="28" spans="1:256" ht="12" customHeight="1">
      <c r="A28" s="86" t="s">
        <v>101</v>
      </c>
      <c r="B28" s="87">
        <v>4240</v>
      </c>
      <c r="C28" s="77"/>
      <c r="D28" s="79"/>
      <c r="E28" s="79"/>
      <c r="F28" s="79"/>
      <c r="G28" s="79"/>
      <c r="H28" s="79"/>
      <c r="I28" s="79"/>
      <c r="J28" s="79"/>
      <c r="K28" s="79"/>
      <c r="L28" s="79"/>
      <c r="M28" s="80"/>
      <c r="N28" s="81"/>
      <c r="O28" s="81"/>
      <c r="P28" s="81"/>
      <c r="Q28" s="81"/>
      <c r="R28" s="81"/>
      <c r="S28" s="85">
        <f t="shared" si="0"/>
        <v>0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</row>
    <row r="29" spans="1:256" ht="12" customHeight="1">
      <c r="A29" s="86" t="s">
        <v>102</v>
      </c>
      <c r="B29" s="87">
        <v>4260</v>
      </c>
      <c r="C29" s="77"/>
      <c r="D29" s="79"/>
      <c r="E29" s="79"/>
      <c r="F29" s="79"/>
      <c r="G29" s="79"/>
      <c r="H29" s="79"/>
      <c r="I29" s="79"/>
      <c r="J29" s="79"/>
      <c r="K29" s="79"/>
      <c r="L29" s="79"/>
      <c r="M29" s="80"/>
      <c r="N29" s="81"/>
      <c r="O29" s="81"/>
      <c r="P29" s="81"/>
      <c r="Q29" s="81"/>
      <c r="R29" s="81"/>
      <c r="S29" s="85">
        <f t="shared" si="0"/>
        <v>0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</row>
    <row r="30" spans="1:256" ht="12" customHeight="1">
      <c r="A30" s="86"/>
      <c r="B30" s="87">
        <v>4270</v>
      </c>
      <c r="C30" s="77"/>
      <c r="D30" s="79"/>
      <c r="E30" s="79"/>
      <c r="F30" s="79"/>
      <c r="G30" s="79"/>
      <c r="H30" s="79"/>
      <c r="I30" s="79"/>
      <c r="J30" s="79"/>
      <c r="K30" s="79"/>
      <c r="L30" s="79"/>
      <c r="M30" s="80"/>
      <c r="N30" s="81"/>
      <c r="O30" s="81"/>
      <c r="P30" s="81"/>
      <c r="Q30" s="81"/>
      <c r="R30" s="81"/>
      <c r="S30" s="85">
        <f t="shared" si="0"/>
        <v>0</v>
      </c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</row>
    <row r="31" spans="1:256" ht="12" customHeight="1">
      <c r="A31" s="86"/>
      <c r="B31" s="87">
        <v>4300</v>
      </c>
      <c r="C31" s="77"/>
      <c r="D31" s="79"/>
      <c r="E31" s="79"/>
      <c r="F31" s="79"/>
      <c r="G31" s="79"/>
      <c r="H31" s="79"/>
      <c r="I31" s="79"/>
      <c r="J31" s="79"/>
      <c r="K31" s="79"/>
      <c r="L31" s="79"/>
      <c r="M31" s="80"/>
      <c r="N31" s="81"/>
      <c r="O31" s="81"/>
      <c r="P31" s="81"/>
      <c r="Q31" s="81"/>
      <c r="R31" s="81"/>
      <c r="S31" s="85">
        <f t="shared" si="0"/>
        <v>0</v>
      </c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</row>
    <row r="32" spans="1:256" ht="12" customHeight="1">
      <c r="A32" s="86"/>
      <c r="B32" s="87">
        <v>4410</v>
      </c>
      <c r="C32" s="77"/>
      <c r="D32" s="79"/>
      <c r="E32" s="79"/>
      <c r="F32" s="79"/>
      <c r="G32" s="79"/>
      <c r="H32" s="79"/>
      <c r="I32" s="79"/>
      <c r="J32" s="79"/>
      <c r="K32" s="79"/>
      <c r="L32" s="79"/>
      <c r="M32" s="80"/>
      <c r="N32" s="81"/>
      <c r="O32" s="81"/>
      <c r="P32" s="81"/>
      <c r="Q32" s="81"/>
      <c r="R32" s="81"/>
      <c r="S32" s="85">
        <f t="shared" si="0"/>
        <v>0</v>
      </c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</row>
    <row r="33" spans="1:256" ht="12" customHeight="1">
      <c r="A33" s="93"/>
      <c r="B33" s="94">
        <v>4440</v>
      </c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7"/>
      <c r="N33" s="97"/>
      <c r="O33" s="97"/>
      <c r="P33" s="97"/>
      <c r="Q33" s="96"/>
      <c r="R33" s="98"/>
      <c r="S33" s="99">
        <f t="shared" si="0"/>
        <v>0</v>
      </c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</row>
    <row r="34" spans="1:256" ht="12" customHeight="1">
      <c r="A34" s="100" t="s">
        <v>103</v>
      </c>
      <c r="B34" s="101"/>
      <c r="C34" s="102">
        <f>SUM(C22:C33)</f>
        <v>0</v>
      </c>
      <c r="D34" s="102">
        <f>SUM(D22:D33)</f>
        <v>0</v>
      </c>
      <c r="E34" s="102">
        <f aca="true" t="shared" si="1" ref="E34:R34">SUM(E22:E33)</f>
        <v>0</v>
      </c>
      <c r="F34" s="102">
        <f t="shared" si="1"/>
        <v>0</v>
      </c>
      <c r="G34" s="102">
        <f t="shared" si="1"/>
        <v>0</v>
      </c>
      <c r="H34" s="102">
        <f t="shared" si="1"/>
        <v>0</v>
      </c>
      <c r="I34" s="102">
        <f t="shared" si="1"/>
        <v>0</v>
      </c>
      <c r="J34" s="102">
        <f t="shared" si="1"/>
        <v>0</v>
      </c>
      <c r="K34" s="102">
        <f t="shared" si="1"/>
        <v>0</v>
      </c>
      <c r="L34" s="102">
        <f t="shared" si="1"/>
        <v>0</v>
      </c>
      <c r="M34" s="102">
        <f t="shared" si="1"/>
        <v>0</v>
      </c>
      <c r="N34" s="102">
        <f t="shared" si="1"/>
        <v>0</v>
      </c>
      <c r="O34" s="102">
        <f t="shared" si="1"/>
        <v>0</v>
      </c>
      <c r="P34" s="102">
        <f t="shared" si="1"/>
        <v>0</v>
      </c>
      <c r="Q34" s="102">
        <f t="shared" si="1"/>
        <v>0</v>
      </c>
      <c r="R34" s="102">
        <f t="shared" si="1"/>
        <v>0</v>
      </c>
      <c r="S34" s="103">
        <f t="shared" si="0"/>
        <v>0</v>
      </c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  <c r="GT34" s="104"/>
      <c r="GU34" s="104"/>
      <c r="GV34" s="104"/>
      <c r="GW34" s="104"/>
      <c r="GX34" s="104"/>
      <c r="GY34" s="104"/>
      <c r="GZ34" s="104"/>
      <c r="HA34" s="104"/>
      <c r="HB34" s="104"/>
      <c r="HC34" s="104"/>
      <c r="HD34" s="104"/>
      <c r="HE34" s="104"/>
      <c r="HF34" s="104"/>
      <c r="HG34" s="104"/>
      <c r="HH34" s="104"/>
      <c r="HI34" s="104"/>
      <c r="HJ34" s="104"/>
      <c r="HK34" s="104"/>
      <c r="HL34" s="104"/>
      <c r="HM34" s="104"/>
      <c r="HN34" s="104"/>
      <c r="HO34" s="104"/>
      <c r="HP34" s="104"/>
      <c r="HQ34" s="104"/>
      <c r="HR34" s="104"/>
      <c r="HS34" s="104"/>
      <c r="HT34" s="104"/>
      <c r="HU34" s="104"/>
      <c r="HV34" s="104"/>
      <c r="HW34" s="104"/>
      <c r="HX34" s="104"/>
      <c r="HY34" s="104"/>
      <c r="HZ34" s="104"/>
      <c r="IA34" s="104"/>
      <c r="IB34" s="104"/>
      <c r="IC34" s="104"/>
      <c r="ID34" s="104"/>
      <c r="IE34" s="104"/>
      <c r="IF34" s="104"/>
      <c r="IG34" s="104"/>
      <c r="IH34" s="104"/>
      <c r="II34" s="104"/>
      <c r="IJ34" s="104"/>
      <c r="IK34" s="104"/>
      <c r="IL34" s="104"/>
      <c r="IM34" s="104"/>
      <c r="IN34" s="104"/>
      <c r="IO34" s="104"/>
      <c r="IP34" s="104"/>
      <c r="IQ34" s="104"/>
      <c r="IR34" s="104"/>
      <c r="IS34" s="104"/>
      <c r="IT34" s="104"/>
      <c r="IU34" s="104"/>
      <c r="IV34" s="104"/>
    </row>
    <row r="35" spans="1:256" ht="12" customHeight="1">
      <c r="A35" s="86">
        <v>80111</v>
      </c>
      <c r="B35" s="105">
        <v>3020</v>
      </c>
      <c r="C35" s="106"/>
      <c r="D35" s="106"/>
      <c r="E35" s="107"/>
      <c r="F35" s="107"/>
      <c r="G35" s="107"/>
      <c r="H35" s="107"/>
      <c r="I35" s="106"/>
      <c r="J35" s="106"/>
      <c r="K35" s="106"/>
      <c r="L35" s="106"/>
      <c r="M35" s="108"/>
      <c r="N35" s="108"/>
      <c r="O35" s="108"/>
      <c r="P35" s="108"/>
      <c r="Q35" s="108"/>
      <c r="R35" s="108"/>
      <c r="S35" s="82">
        <f t="shared" si="0"/>
        <v>0</v>
      </c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</row>
    <row r="36" spans="1:256" ht="12" customHeight="1">
      <c r="A36" s="109"/>
      <c r="B36" s="76">
        <v>4010</v>
      </c>
      <c r="C36" s="84"/>
      <c r="D36" s="84"/>
      <c r="E36" s="78"/>
      <c r="F36" s="78"/>
      <c r="G36" s="78"/>
      <c r="H36" s="78"/>
      <c r="I36" s="84"/>
      <c r="J36" s="78"/>
      <c r="K36" s="84"/>
      <c r="L36" s="84"/>
      <c r="M36" s="110"/>
      <c r="N36" s="110"/>
      <c r="O36" s="110"/>
      <c r="P36" s="110"/>
      <c r="Q36" s="110"/>
      <c r="R36" s="110"/>
      <c r="S36" s="85">
        <f t="shared" si="0"/>
        <v>0</v>
      </c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</row>
    <row r="37" spans="1:256" ht="12" customHeight="1">
      <c r="A37" s="111"/>
      <c r="B37" s="76">
        <v>4040</v>
      </c>
      <c r="C37" s="84"/>
      <c r="D37" s="84"/>
      <c r="E37" s="78"/>
      <c r="F37" s="78"/>
      <c r="G37" s="78"/>
      <c r="H37" s="78"/>
      <c r="I37" s="84"/>
      <c r="J37" s="78"/>
      <c r="K37" s="84"/>
      <c r="L37" s="84"/>
      <c r="M37" s="110"/>
      <c r="N37" s="110"/>
      <c r="O37" s="110"/>
      <c r="P37" s="110"/>
      <c r="Q37" s="110"/>
      <c r="R37" s="110"/>
      <c r="S37" s="85">
        <f t="shared" si="0"/>
        <v>0</v>
      </c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</row>
    <row r="38" spans="1:256" ht="12" customHeight="1">
      <c r="A38" s="86"/>
      <c r="B38" s="76">
        <v>4110</v>
      </c>
      <c r="C38" s="84"/>
      <c r="D38" s="84"/>
      <c r="E38" s="78"/>
      <c r="F38" s="78"/>
      <c r="G38" s="78"/>
      <c r="H38" s="78"/>
      <c r="I38" s="84"/>
      <c r="J38" s="78"/>
      <c r="K38" s="84"/>
      <c r="L38" s="84"/>
      <c r="M38" s="110"/>
      <c r="N38" s="110"/>
      <c r="O38" s="110"/>
      <c r="P38" s="110"/>
      <c r="Q38" s="110"/>
      <c r="R38" s="110"/>
      <c r="S38" s="85">
        <f t="shared" si="0"/>
        <v>0</v>
      </c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</row>
    <row r="39" spans="1:256" ht="12" customHeight="1">
      <c r="A39" s="86"/>
      <c r="B39" s="76">
        <v>4120</v>
      </c>
      <c r="C39" s="84"/>
      <c r="D39" s="84"/>
      <c r="E39" s="78"/>
      <c r="F39" s="78"/>
      <c r="G39" s="78"/>
      <c r="H39" s="78"/>
      <c r="I39" s="84"/>
      <c r="J39" s="78"/>
      <c r="K39" s="84"/>
      <c r="L39" s="84"/>
      <c r="M39" s="110"/>
      <c r="N39" s="110"/>
      <c r="O39" s="110"/>
      <c r="P39" s="110"/>
      <c r="Q39" s="110"/>
      <c r="R39" s="110"/>
      <c r="S39" s="85">
        <f t="shared" si="0"/>
        <v>0</v>
      </c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</row>
    <row r="40" spans="1:256" ht="12" customHeight="1">
      <c r="A40" s="86" t="s">
        <v>104</v>
      </c>
      <c r="B40" s="76">
        <v>4210</v>
      </c>
      <c r="C40" s="84"/>
      <c r="D40" s="84"/>
      <c r="E40" s="78"/>
      <c r="F40" s="78"/>
      <c r="G40" s="78"/>
      <c r="H40" s="78"/>
      <c r="I40" s="84"/>
      <c r="J40" s="78"/>
      <c r="K40" s="84"/>
      <c r="L40" s="84"/>
      <c r="M40" s="110"/>
      <c r="N40" s="110"/>
      <c r="O40" s="110"/>
      <c r="P40" s="110"/>
      <c r="Q40" s="110"/>
      <c r="R40" s="110"/>
      <c r="S40" s="85">
        <f t="shared" si="0"/>
        <v>0</v>
      </c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</row>
    <row r="41" spans="1:256" ht="12" customHeight="1">
      <c r="A41" s="86" t="s">
        <v>105</v>
      </c>
      <c r="B41" s="76">
        <v>4240</v>
      </c>
      <c r="C41" s="84"/>
      <c r="D41" s="84"/>
      <c r="E41" s="78"/>
      <c r="F41" s="78"/>
      <c r="G41" s="78"/>
      <c r="H41" s="78"/>
      <c r="I41" s="84"/>
      <c r="J41" s="78"/>
      <c r="K41" s="84"/>
      <c r="L41" s="84"/>
      <c r="M41" s="110"/>
      <c r="N41" s="110"/>
      <c r="O41" s="110"/>
      <c r="P41" s="110"/>
      <c r="Q41" s="110"/>
      <c r="R41" s="110"/>
      <c r="S41" s="85">
        <f t="shared" si="0"/>
        <v>0</v>
      </c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ht="12" customHeight="1">
      <c r="A42" s="86"/>
      <c r="B42" s="76">
        <v>4260</v>
      </c>
      <c r="C42" s="84"/>
      <c r="D42" s="84"/>
      <c r="E42" s="78"/>
      <c r="F42" s="78"/>
      <c r="G42" s="78"/>
      <c r="H42" s="78"/>
      <c r="I42" s="84"/>
      <c r="J42" s="78"/>
      <c r="K42" s="84"/>
      <c r="L42" s="84"/>
      <c r="M42" s="110"/>
      <c r="N42" s="110"/>
      <c r="O42" s="110"/>
      <c r="P42" s="110"/>
      <c r="Q42" s="110"/>
      <c r="R42" s="110"/>
      <c r="S42" s="85">
        <f t="shared" si="0"/>
        <v>0</v>
      </c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</row>
    <row r="43" spans="1:256" ht="12" customHeight="1">
      <c r="A43" s="86"/>
      <c r="B43" s="76">
        <v>4270</v>
      </c>
      <c r="C43" s="84"/>
      <c r="D43" s="84"/>
      <c r="E43" s="78"/>
      <c r="F43" s="78"/>
      <c r="G43" s="78"/>
      <c r="H43" s="78"/>
      <c r="I43" s="84"/>
      <c r="J43" s="78"/>
      <c r="K43" s="84"/>
      <c r="L43" s="84"/>
      <c r="M43" s="110"/>
      <c r="N43" s="110"/>
      <c r="O43" s="110"/>
      <c r="P43" s="110"/>
      <c r="Q43" s="110"/>
      <c r="R43" s="110"/>
      <c r="S43" s="85">
        <f t="shared" si="0"/>
        <v>0</v>
      </c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</row>
    <row r="44" spans="1:256" ht="12" customHeight="1">
      <c r="A44" s="86"/>
      <c r="B44" s="76">
        <v>4300</v>
      </c>
      <c r="C44" s="84"/>
      <c r="D44" s="84"/>
      <c r="E44" s="78"/>
      <c r="F44" s="78"/>
      <c r="G44" s="78"/>
      <c r="H44" s="78"/>
      <c r="I44" s="84"/>
      <c r="J44" s="78"/>
      <c r="K44" s="84"/>
      <c r="L44" s="84"/>
      <c r="M44" s="110"/>
      <c r="N44" s="110"/>
      <c r="O44" s="110"/>
      <c r="P44" s="110"/>
      <c r="Q44" s="110"/>
      <c r="R44" s="110"/>
      <c r="S44" s="85">
        <f t="shared" si="0"/>
        <v>0</v>
      </c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</row>
    <row r="45" spans="1:256" ht="12" customHeight="1">
      <c r="A45" s="86"/>
      <c r="B45" s="76">
        <v>4410</v>
      </c>
      <c r="C45" s="84"/>
      <c r="D45" s="84"/>
      <c r="E45" s="78"/>
      <c r="F45" s="78"/>
      <c r="G45" s="78"/>
      <c r="H45" s="78"/>
      <c r="I45" s="84"/>
      <c r="J45" s="78"/>
      <c r="K45" s="84"/>
      <c r="L45" s="84"/>
      <c r="M45" s="110"/>
      <c r="N45" s="110"/>
      <c r="O45" s="110"/>
      <c r="P45" s="110"/>
      <c r="Q45" s="110"/>
      <c r="R45" s="110"/>
      <c r="S45" s="85">
        <f t="shared" si="0"/>
        <v>0</v>
      </c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ht="12" customHeight="1" thickBot="1">
      <c r="A46" s="86"/>
      <c r="B46" s="76">
        <v>4440</v>
      </c>
      <c r="C46" s="84"/>
      <c r="D46" s="84"/>
      <c r="E46" s="78"/>
      <c r="F46" s="78"/>
      <c r="G46" s="78"/>
      <c r="H46" s="78"/>
      <c r="I46" s="84"/>
      <c r="J46" s="78"/>
      <c r="K46" s="84"/>
      <c r="L46" s="84"/>
      <c r="M46" s="110"/>
      <c r="N46" s="110"/>
      <c r="O46" s="110"/>
      <c r="P46" s="110"/>
      <c r="Q46" s="110"/>
      <c r="R46" s="110"/>
      <c r="S46" s="99">
        <f t="shared" si="0"/>
        <v>0</v>
      </c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</row>
    <row r="47" spans="1:256" ht="12" customHeight="1" thickBot="1">
      <c r="A47" s="100" t="s">
        <v>106</v>
      </c>
      <c r="B47" s="101"/>
      <c r="C47" s="102">
        <f>SUM(C35:C46)</f>
        <v>0</v>
      </c>
      <c r="D47" s="102">
        <f>SUM(D35:D46)</f>
        <v>0</v>
      </c>
      <c r="E47" s="102">
        <f>SUM(E35:E46)</f>
        <v>0</v>
      </c>
      <c r="F47" s="102">
        <f aca="true" t="shared" si="2" ref="F47:R47">SUM(F35:F46)</f>
        <v>0</v>
      </c>
      <c r="G47" s="102">
        <f t="shared" si="2"/>
        <v>0</v>
      </c>
      <c r="H47" s="102">
        <f t="shared" si="2"/>
        <v>0</v>
      </c>
      <c r="I47" s="102">
        <f t="shared" si="2"/>
        <v>0</v>
      </c>
      <c r="J47" s="102">
        <f t="shared" si="2"/>
        <v>0</v>
      </c>
      <c r="K47" s="102">
        <f t="shared" si="2"/>
        <v>0</v>
      </c>
      <c r="L47" s="102">
        <f t="shared" si="2"/>
        <v>0</v>
      </c>
      <c r="M47" s="102">
        <f t="shared" si="2"/>
        <v>0</v>
      </c>
      <c r="N47" s="102">
        <f t="shared" si="2"/>
        <v>0</v>
      </c>
      <c r="O47" s="102">
        <f t="shared" si="2"/>
        <v>0</v>
      </c>
      <c r="P47" s="102">
        <f t="shared" si="2"/>
        <v>0</v>
      </c>
      <c r="Q47" s="102">
        <f t="shared" si="2"/>
        <v>0</v>
      </c>
      <c r="R47" s="102">
        <f t="shared" si="2"/>
        <v>0</v>
      </c>
      <c r="S47" s="103">
        <f t="shared" si="0"/>
        <v>0</v>
      </c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4"/>
      <c r="IP47" s="104"/>
      <c r="IQ47" s="104"/>
      <c r="IR47" s="104"/>
      <c r="IS47" s="104"/>
      <c r="IT47" s="104"/>
      <c r="IU47" s="104"/>
      <c r="IV47" s="104"/>
    </row>
    <row r="48" spans="1:256" ht="12" customHeight="1">
      <c r="A48" s="112"/>
      <c r="B48" s="113">
        <v>2540</v>
      </c>
      <c r="C48" s="114"/>
      <c r="D48" s="114"/>
      <c r="E48" s="114"/>
      <c r="F48" s="114"/>
      <c r="G48" s="114"/>
      <c r="H48" s="114"/>
      <c r="I48" s="114"/>
      <c r="J48" s="114"/>
      <c r="K48" s="115"/>
      <c r="L48" s="115"/>
      <c r="M48" s="114"/>
      <c r="N48" s="115"/>
      <c r="O48" s="114"/>
      <c r="P48" s="116"/>
      <c r="Q48" s="117"/>
      <c r="R48" s="118"/>
      <c r="S48" s="82">
        <f t="shared" si="0"/>
        <v>0</v>
      </c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  <c r="DQ48" s="119"/>
      <c r="DR48" s="119"/>
      <c r="DS48" s="119"/>
      <c r="DT48" s="119"/>
      <c r="DU48" s="119"/>
      <c r="DV48" s="119"/>
      <c r="DW48" s="119"/>
      <c r="DX48" s="119"/>
      <c r="DY48" s="119"/>
      <c r="DZ48" s="119"/>
      <c r="EA48" s="119"/>
      <c r="EB48" s="119"/>
      <c r="EC48" s="119"/>
      <c r="ED48" s="119"/>
      <c r="EE48" s="119"/>
      <c r="EF48" s="119"/>
      <c r="EG48" s="119"/>
      <c r="EH48" s="119"/>
      <c r="EI48" s="119"/>
      <c r="EJ48" s="119"/>
      <c r="EK48" s="119"/>
      <c r="EL48" s="119"/>
      <c r="EM48" s="119"/>
      <c r="EN48" s="119"/>
      <c r="EO48" s="119"/>
      <c r="EP48" s="119"/>
      <c r="EQ48" s="119"/>
      <c r="ER48" s="119"/>
      <c r="ES48" s="119"/>
      <c r="ET48" s="119"/>
      <c r="EU48" s="119"/>
      <c r="EV48" s="119"/>
      <c r="EW48" s="119"/>
      <c r="EX48" s="119"/>
      <c r="EY48" s="119"/>
      <c r="EZ48" s="119"/>
      <c r="FA48" s="119"/>
      <c r="FB48" s="119"/>
      <c r="FC48" s="119"/>
      <c r="FD48" s="119"/>
      <c r="FE48" s="119"/>
      <c r="FF48" s="119"/>
      <c r="FG48" s="119"/>
      <c r="FH48" s="119"/>
      <c r="FI48" s="119"/>
      <c r="FJ48" s="119"/>
      <c r="FK48" s="119"/>
      <c r="FL48" s="119"/>
      <c r="FM48" s="119"/>
      <c r="FN48" s="119"/>
      <c r="FO48" s="119"/>
      <c r="FP48" s="119"/>
      <c r="FQ48" s="119"/>
      <c r="FR48" s="119"/>
      <c r="FS48" s="119"/>
      <c r="FT48" s="119"/>
      <c r="FU48" s="119"/>
      <c r="FV48" s="119"/>
      <c r="FW48" s="119"/>
      <c r="FX48" s="119"/>
      <c r="FY48" s="119"/>
      <c r="FZ48" s="119"/>
      <c r="GA48" s="119"/>
      <c r="GB48" s="119"/>
      <c r="GC48" s="119"/>
      <c r="GD48" s="119"/>
      <c r="GE48" s="119"/>
      <c r="GF48" s="119"/>
      <c r="GG48" s="119"/>
      <c r="GH48" s="119"/>
      <c r="GI48" s="119"/>
      <c r="GJ48" s="119"/>
      <c r="GK48" s="119"/>
      <c r="GL48" s="119"/>
      <c r="GM48" s="119"/>
      <c r="GN48" s="119"/>
      <c r="GO48" s="119"/>
      <c r="GP48" s="119"/>
      <c r="GQ48" s="119"/>
      <c r="GR48" s="119"/>
      <c r="GS48" s="119"/>
      <c r="GT48" s="119"/>
      <c r="GU48" s="119"/>
      <c r="GV48" s="119"/>
      <c r="GW48" s="119"/>
      <c r="GX48" s="119"/>
      <c r="GY48" s="119"/>
      <c r="GZ48" s="119"/>
      <c r="HA48" s="119"/>
      <c r="HB48" s="119"/>
      <c r="HC48" s="119"/>
      <c r="HD48" s="119"/>
      <c r="HE48" s="119"/>
      <c r="HF48" s="119"/>
      <c r="HG48" s="119"/>
      <c r="HH48" s="119"/>
      <c r="HI48" s="119"/>
      <c r="HJ48" s="119"/>
      <c r="HK48" s="119"/>
      <c r="HL48" s="119"/>
      <c r="HM48" s="119"/>
      <c r="HN48" s="119"/>
      <c r="HO48" s="119"/>
      <c r="HP48" s="119"/>
      <c r="HQ48" s="119"/>
      <c r="HR48" s="119"/>
      <c r="HS48" s="119"/>
      <c r="HT48" s="119"/>
      <c r="HU48" s="119"/>
      <c r="HV48" s="119"/>
      <c r="HW48" s="119"/>
      <c r="HX48" s="119"/>
      <c r="HY48" s="119"/>
      <c r="HZ48" s="119"/>
      <c r="IA48" s="119"/>
      <c r="IB48" s="119"/>
      <c r="IC48" s="119"/>
      <c r="ID48" s="119"/>
      <c r="IE48" s="119"/>
      <c r="IF48" s="119"/>
      <c r="IG48" s="119"/>
      <c r="IH48" s="119"/>
      <c r="II48" s="119"/>
      <c r="IJ48" s="119"/>
      <c r="IK48" s="119"/>
      <c r="IL48" s="119"/>
      <c r="IM48" s="119"/>
      <c r="IN48" s="119"/>
      <c r="IO48" s="119"/>
      <c r="IP48" s="119"/>
      <c r="IQ48" s="119"/>
      <c r="IR48" s="119"/>
      <c r="IS48" s="119"/>
      <c r="IT48" s="119"/>
      <c r="IU48" s="119"/>
      <c r="IV48" s="119"/>
    </row>
    <row r="49" spans="1:256" ht="12" customHeight="1">
      <c r="A49" s="86">
        <v>80120</v>
      </c>
      <c r="B49" s="87">
        <v>3020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80"/>
      <c r="N49" s="81"/>
      <c r="O49" s="81"/>
      <c r="P49" s="81"/>
      <c r="Q49" s="81"/>
      <c r="R49" s="81"/>
      <c r="S49" s="85">
        <f t="shared" si="0"/>
        <v>0</v>
      </c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</row>
    <row r="50" spans="1:256" ht="12" customHeight="1">
      <c r="A50" s="83"/>
      <c r="B50" s="76">
        <v>4010</v>
      </c>
      <c r="C50" s="78"/>
      <c r="D50" s="78"/>
      <c r="E50" s="78"/>
      <c r="F50" s="78"/>
      <c r="G50" s="78"/>
      <c r="H50" s="78"/>
      <c r="I50" s="78"/>
      <c r="J50" s="265">
        <v>3077</v>
      </c>
      <c r="K50" s="78"/>
      <c r="L50" s="78"/>
      <c r="M50" s="81"/>
      <c r="N50" s="81"/>
      <c r="O50" s="81"/>
      <c r="P50" s="81"/>
      <c r="Q50" s="81"/>
      <c r="R50" s="81"/>
      <c r="S50" s="85">
        <f t="shared" si="0"/>
        <v>3077</v>
      </c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</row>
    <row r="51" spans="1:256" ht="12" customHeight="1">
      <c r="A51" s="86" t="s">
        <v>107</v>
      </c>
      <c r="B51" s="87">
        <v>4040</v>
      </c>
      <c r="C51" s="79"/>
      <c r="D51" s="79"/>
      <c r="E51" s="79"/>
      <c r="F51" s="79"/>
      <c r="G51" s="79"/>
      <c r="H51" s="79"/>
      <c r="I51" s="79"/>
      <c r="J51" s="264">
        <v>-3077</v>
      </c>
      <c r="K51" s="79"/>
      <c r="L51" s="79"/>
      <c r="M51" s="80"/>
      <c r="N51" s="81"/>
      <c r="O51" s="81"/>
      <c r="P51" s="81"/>
      <c r="Q51" s="81"/>
      <c r="R51" s="81"/>
      <c r="S51" s="85">
        <f t="shared" si="0"/>
        <v>-3077</v>
      </c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</row>
    <row r="52" spans="1:256" ht="12" customHeight="1">
      <c r="A52" s="86" t="s">
        <v>108</v>
      </c>
      <c r="B52" s="87">
        <v>4110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80"/>
      <c r="N52" s="81"/>
      <c r="O52" s="81"/>
      <c r="P52" s="81"/>
      <c r="Q52" s="81"/>
      <c r="R52" s="81"/>
      <c r="S52" s="85">
        <f t="shared" si="0"/>
        <v>0</v>
      </c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</row>
    <row r="53" spans="1:256" ht="12" customHeight="1">
      <c r="A53" s="120"/>
      <c r="B53" s="88">
        <v>4120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1"/>
      <c r="N53" s="91"/>
      <c r="O53" s="80"/>
      <c r="P53" s="80"/>
      <c r="Q53" s="80"/>
      <c r="R53" s="92"/>
      <c r="S53" s="85">
        <f t="shared" si="0"/>
        <v>0</v>
      </c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</row>
    <row r="54" spans="1:256" ht="12" customHeight="1">
      <c r="A54" s="120"/>
      <c r="B54" s="88">
        <v>4140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1"/>
      <c r="N54" s="79"/>
      <c r="O54" s="81"/>
      <c r="P54" s="81"/>
      <c r="Q54" s="81"/>
      <c r="R54" s="81"/>
      <c r="S54" s="85">
        <f t="shared" si="0"/>
        <v>0</v>
      </c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</row>
    <row r="55" spans="1:256" ht="12" customHeight="1">
      <c r="A55" s="86"/>
      <c r="B55" s="87">
        <v>4210</v>
      </c>
      <c r="C55" s="264">
        <v>40000</v>
      </c>
      <c r="D55" s="79"/>
      <c r="E55" s="79"/>
      <c r="F55" s="79"/>
      <c r="G55" s="79"/>
      <c r="H55" s="79"/>
      <c r="I55" s="79"/>
      <c r="J55" s="79"/>
      <c r="K55" s="79"/>
      <c r="L55" s="79"/>
      <c r="M55" s="80"/>
      <c r="N55" s="81"/>
      <c r="O55" s="81"/>
      <c r="P55" s="81"/>
      <c r="Q55" s="81"/>
      <c r="R55" s="81"/>
      <c r="S55" s="85">
        <f t="shared" si="0"/>
        <v>40000</v>
      </c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</row>
    <row r="56" spans="1:256" ht="12" customHeight="1">
      <c r="A56" s="86"/>
      <c r="B56" s="87">
        <v>4230</v>
      </c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80"/>
      <c r="N56" s="81"/>
      <c r="O56" s="81"/>
      <c r="P56" s="81"/>
      <c r="Q56" s="81"/>
      <c r="R56" s="81"/>
      <c r="S56" s="85">
        <f t="shared" si="0"/>
        <v>0</v>
      </c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</row>
    <row r="57" spans="1:256" ht="12" customHeight="1">
      <c r="A57" s="86"/>
      <c r="B57" s="87">
        <v>4240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80"/>
      <c r="N57" s="81"/>
      <c r="O57" s="81"/>
      <c r="P57" s="81"/>
      <c r="Q57" s="81"/>
      <c r="R57" s="81"/>
      <c r="S57" s="85">
        <f t="shared" si="0"/>
        <v>0</v>
      </c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</row>
    <row r="58" spans="1:256" ht="12" customHeight="1">
      <c r="A58" s="121"/>
      <c r="B58" s="87">
        <v>4260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80"/>
      <c r="N58" s="80"/>
      <c r="O58" s="80"/>
      <c r="P58" s="80"/>
      <c r="Q58" s="80"/>
      <c r="R58" s="80"/>
      <c r="S58" s="85">
        <f t="shared" si="0"/>
        <v>0</v>
      </c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  <c r="IU58" s="24"/>
      <c r="IV58" s="24"/>
    </row>
    <row r="59" spans="1:256" ht="12" customHeight="1">
      <c r="A59" s="121"/>
      <c r="B59" s="87">
        <v>4270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80"/>
      <c r="N59" s="81"/>
      <c r="O59" s="81"/>
      <c r="P59" s="81"/>
      <c r="Q59" s="81"/>
      <c r="R59" s="81"/>
      <c r="S59" s="85">
        <f t="shared" si="0"/>
        <v>0</v>
      </c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24"/>
      <c r="IV59" s="24"/>
    </row>
    <row r="60" spans="1:256" ht="12" customHeight="1">
      <c r="A60" s="122"/>
      <c r="B60" s="87">
        <v>4300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80"/>
      <c r="N60" s="81"/>
      <c r="O60" s="81"/>
      <c r="P60" s="81"/>
      <c r="Q60" s="81"/>
      <c r="R60" s="81"/>
      <c r="S60" s="85">
        <f t="shared" si="0"/>
        <v>0</v>
      </c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  <c r="IU60" s="24"/>
      <c r="IV60" s="24"/>
    </row>
    <row r="61" spans="1:256" ht="12" customHeight="1">
      <c r="A61" s="122"/>
      <c r="B61" s="87">
        <v>4350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80"/>
      <c r="N61" s="81"/>
      <c r="O61" s="81"/>
      <c r="P61" s="81"/>
      <c r="Q61" s="81"/>
      <c r="R61" s="81"/>
      <c r="S61" s="85">
        <f t="shared" si="0"/>
        <v>0</v>
      </c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  <c r="IV61" s="24"/>
    </row>
    <row r="62" spans="1:256" ht="12" customHeight="1">
      <c r="A62" s="86"/>
      <c r="B62" s="87">
        <v>4410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80"/>
      <c r="N62" s="81"/>
      <c r="O62" s="81"/>
      <c r="P62" s="81"/>
      <c r="Q62" s="81"/>
      <c r="R62" s="81"/>
      <c r="S62" s="85">
        <f t="shared" si="0"/>
        <v>0</v>
      </c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</row>
    <row r="63" spans="1:256" ht="12" customHeight="1">
      <c r="A63" s="86"/>
      <c r="B63" s="87">
        <v>4440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80"/>
      <c r="N63" s="81"/>
      <c r="O63" s="81"/>
      <c r="P63" s="81"/>
      <c r="Q63" s="81"/>
      <c r="R63" s="81"/>
      <c r="S63" s="85">
        <f t="shared" si="0"/>
        <v>0</v>
      </c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  <c r="IV63" s="24"/>
    </row>
    <row r="64" spans="1:256" ht="12" customHeight="1" thickBot="1">
      <c r="A64" s="93"/>
      <c r="B64" s="88">
        <v>4530</v>
      </c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1"/>
      <c r="N64" s="91"/>
      <c r="O64" s="79"/>
      <c r="P64" s="80"/>
      <c r="Q64" s="80"/>
      <c r="R64" s="80"/>
      <c r="S64" s="99">
        <f t="shared" si="0"/>
        <v>0</v>
      </c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  <c r="IV64" s="24"/>
    </row>
    <row r="65" spans="1:256" ht="12" customHeight="1" thickBot="1">
      <c r="A65" s="100" t="s">
        <v>109</v>
      </c>
      <c r="B65" s="101"/>
      <c r="C65" s="102">
        <f>SUM(C48:C64)</f>
        <v>40000</v>
      </c>
      <c r="D65" s="102">
        <f aca="true" t="shared" si="3" ref="D65:R65">SUM(D48:D64)</f>
        <v>0</v>
      </c>
      <c r="E65" s="102">
        <f t="shared" si="3"/>
        <v>0</v>
      </c>
      <c r="F65" s="102">
        <f t="shared" si="3"/>
        <v>0</v>
      </c>
      <c r="G65" s="102">
        <f t="shared" si="3"/>
        <v>0</v>
      </c>
      <c r="H65" s="102">
        <f t="shared" si="3"/>
        <v>0</v>
      </c>
      <c r="I65" s="102">
        <f t="shared" si="3"/>
        <v>0</v>
      </c>
      <c r="J65" s="102">
        <f t="shared" si="3"/>
        <v>0</v>
      </c>
      <c r="K65" s="102">
        <f t="shared" si="3"/>
        <v>0</v>
      </c>
      <c r="L65" s="102">
        <f t="shared" si="3"/>
        <v>0</v>
      </c>
      <c r="M65" s="102">
        <f t="shared" si="3"/>
        <v>0</v>
      </c>
      <c r="N65" s="102">
        <f t="shared" si="3"/>
        <v>0</v>
      </c>
      <c r="O65" s="102">
        <f t="shared" si="3"/>
        <v>0</v>
      </c>
      <c r="P65" s="102">
        <f t="shared" si="3"/>
        <v>0</v>
      </c>
      <c r="Q65" s="102">
        <f t="shared" si="3"/>
        <v>0</v>
      </c>
      <c r="R65" s="102">
        <f t="shared" si="3"/>
        <v>0</v>
      </c>
      <c r="S65" s="103">
        <f>R65+Q65+P65+O65+N65+M65+L65+K65+J65+I65+H65+G65+F65+E65+D65+C65</f>
        <v>40000</v>
      </c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04"/>
      <c r="EE65" s="104"/>
      <c r="EF65" s="104"/>
      <c r="EG65" s="104"/>
      <c r="EH65" s="104"/>
      <c r="EI65" s="104"/>
      <c r="EJ65" s="104"/>
      <c r="EK65" s="104"/>
      <c r="EL65" s="104"/>
      <c r="EM65" s="104"/>
      <c r="EN65" s="104"/>
      <c r="EO65" s="104"/>
      <c r="EP65" s="104"/>
      <c r="EQ65" s="104"/>
      <c r="ER65" s="104"/>
      <c r="ES65" s="104"/>
      <c r="ET65" s="104"/>
      <c r="EU65" s="104"/>
      <c r="EV65" s="104"/>
      <c r="EW65" s="104"/>
      <c r="EX65" s="104"/>
      <c r="EY65" s="104"/>
      <c r="EZ65" s="104"/>
      <c r="FA65" s="104"/>
      <c r="FB65" s="104"/>
      <c r="FC65" s="104"/>
      <c r="FD65" s="104"/>
      <c r="FE65" s="104"/>
      <c r="FF65" s="104"/>
      <c r="FG65" s="104"/>
      <c r="FH65" s="104"/>
      <c r="FI65" s="104"/>
      <c r="FJ65" s="104"/>
      <c r="FK65" s="104"/>
      <c r="FL65" s="104"/>
      <c r="FM65" s="104"/>
      <c r="FN65" s="104"/>
      <c r="FO65" s="104"/>
      <c r="FP65" s="104"/>
      <c r="FQ65" s="104"/>
      <c r="FR65" s="104"/>
      <c r="FS65" s="104"/>
      <c r="FT65" s="104"/>
      <c r="FU65" s="104"/>
      <c r="FV65" s="104"/>
      <c r="FW65" s="104"/>
      <c r="FX65" s="104"/>
      <c r="FY65" s="104"/>
      <c r="FZ65" s="104"/>
      <c r="GA65" s="104"/>
      <c r="GB65" s="104"/>
      <c r="GC65" s="104"/>
      <c r="GD65" s="104"/>
      <c r="GE65" s="104"/>
      <c r="GF65" s="104"/>
      <c r="GG65" s="104"/>
      <c r="GH65" s="104"/>
      <c r="GI65" s="104"/>
      <c r="GJ65" s="104"/>
      <c r="GK65" s="104"/>
      <c r="GL65" s="104"/>
      <c r="GM65" s="104"/>
      <c r="GN65" s="104"/>
      <c r="GO65" s="104"/>
      <c r="GP65" s="104"/>
      <c r="GQ65" s="104"/>
      <c r="GR65" s="104"/>
      <c r="GS65" s="104"/>
      <c r="GT65" s="104"/>
      <c r="GU65" s="104"/>
      <c r="GV65" s="104"/>
      <c r="GW65" s="104"/>
      <c r="GX65" s="104"/>
      <c r="GY65" s="104"/>
      <c r="GZ65" s="104"/>
      <c r="HA65" s="104"/>
      <c r="HB65" s="104"/>
      <c r="HC65" s="104"/>
      <c r="HD65" s="104"/>
      <c r="HE65" s="104"/>
      <c r="HF65" s="104"/>
      <c r="HG65" s="104"/>
      <c r="HH65" s="104"/>
      <c r="HI65" s="104"/>
      <c r="HJ65" s="104"/>
      <c r="HK65" s="104"/>
      <c r="HL65" s="104"/>
      <c r="HM65" s="104"/>
      <c r="HN65" s="104"/>
      <c r="HO65" s="104"/>
      <c r="HP65" s="104"/>
      <c r="HQ65" s="104"/>
      <c r="HR65" s="104"/>
      <c r="HS65" s="104"/>
      <c r="HT65" s="104"/>
      <c r="HU65" s="104"/>
      <c r="HV65" s="104"/>
      <c r="HW65" s="104"/>
      <c r="HX65" s="104"/>
      <c r="HY65" s="104"/>
      <c r="HZ65" s="104"/>
      <c r="IA65" s="104"/>
      <c r="IB65" s="104"/>
      <c r="IC65" s="104"/>
      <c r="ID65" s="104"/>
      <c r="IE65" s="104"/>
      <c r="IF65" s="104"/>
      <c r="IG65" s="104"/>
      <c r="IH65" s="104"/>
      <c r="II65" s="104"/>
      <c r="IJ65" s="104"/>
      <c r="IK65" s="104"/>
      <c r="IL65" s="104"/>
      <c r="IM65" s="104"/>
      <c r="IN65" s="104"/>
      <c r="IO65" s="104"/>
      <c r="IP65" s="104"/>
      <c r="IQ65" s="104"/>
      <c r="IR65" s="104"/>
      <c r="IS65" s="104"/>
      <c r="IT65" s="104"/>
      <c r="IU65" s="104"/>
      <c r="IV65" s="104"/>
    </row>
    <row r="66" spans="1:256" ht="12" customHeight="1">
      <c r="A66" s="86">
        <v>80123</v>
      </c>
      <c r="B66" s="87">
        <v>3020</v>
      </c>
      <c r="C66" s="77"/>
      <c r="D66" s="77"/>
      <c r="E66" s="77"/>
      <c r="F66" s="77"/>
      <c r="G66" s="77"/>
      <c r="H66" s="77"/>
      <c r="I66" s="79"/>
      <c r="J66" s="79"/>
      <c r="K66" s="79"/>
      <c r="L66" s="79"/>
      <c r="M66" s="79"/>
      <c r="N66" s="81"/>
      <c r="O66" s="110"/>
      <c r="P66" s="110"/>
      <c r="Q66" s="110"/>
      <c r="R66" s="81"/>
      <c r="S66" s="82">
        <f aca="true" t="shared" si="4" ref="S66:S118">R66+Q66+P66+O66+N66+M66+L66+K66+J66+I66+H66+G66+F66+E66+D66+C66</f>
        <v>0</v>
      </c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  <c r="IU66" s="24"/>
      <c r="IV66" s="24"/>
    </row>
    <row r="67" spans="1:256" ht="12" customHeight="1">
      <c r="A67" s="83"/>
      <c r="B67" s="76">
        <v>4010</v>
      </c>
      <c r="C67" s="84"/>
      <c r="D67" s="84"/>
      <c r="E67" s="84"/>
      <c r="F67" s="84"/>
      <c r="G67" s="84"/>
      <c r="H67" s="84"/>
      <c r="I67" s="265"/>
      <c r="J67" s="265">
        <v>1590</v>
      </c>
      <c r="K67" s="78"/>
      <c r="L67" s="78"/>
      <c r="M67" s="78"/>
      <c r="N67" s="81"/>
      <c r="O67" s="110"/>
      <c r="P67" s="110"/>
      <c r="Q67" s="110"/>
      <c r="R67" s="81"/>
      <c r="S67" s="85">
        <f t="shared" si="4"/>
        <v>1590</v>
      </c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  <c r="IU67" s="24"/>
      <c r="IV67" s="24"/>
    </row>
    <row r="68" spans="1:256" ht="12" customHeight="1">
      <c r="A68" s="86"/>
      <c r="B68" s="87">
        <v>4040</v>
      </c>
      <c r="C68" s="77"/>
      <c r="D68" s="77"/>
      <c r="E68" s="77"/>
      <c r="F68" s="77"/>
      <c r="G68" s="77"/>
      <c r="H68" s="77"/>
      <c r="I68" s="264">
        <v>3351</v>
      </c>
      <c r="J68" s="264">
        <v>-1590</v>
      </c>
      <c r="K68" s="79"/>
      <c r="L68" s="79"/>
      <c r="M68" s="79"/>
      <c r="N68" s="81"/>
      <c r="O68" s="110"/>
      <c r="P68" s="110"/>
      <c r="Q68" s="110"/>
      <c r="R68" s="81"/>
      <c r="S68" s="85">
        <f t="shared" si="4"/>
        <v>1761</v>
      </c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  <c r="IV68" s="24"/>
    </row>
    <row r="69" spans="1:256" ht="12" customHeight="1">
      <c r="A69" s="86"/>
      <c r="B69" s="87">
        <v>4110</v>
      </c>
      <c r="C69" s="77"/>
      <c r="D69" s="77"/>
      <c r="E69" s="77"/>
      <c r="F69" s="77"/>
      <c r="G69" s="77"/>
      <c r="H69" s="77"/>
      <c r="I69" s="264"/>
      <c r="J69" s="264"/>
      <c r="K69" s="79"/>
      <c r="L69" s="79"/>
      <c r="M69" s="79"/>
      <c r="N69" s="81"/>
      <c r="O69" s="110"/>
      <c r="P69" s="110"/>
      <c r="Q69" s="110"/>
      <c r="R69" s="81"/>
      <c r="S69" s="85">
        <f t="shared" si="4"/>
        <v>0</v>
      </c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  <c r="IU69" s="24"/>
      <c r="IV69" s="24"/>
    </row>
    <row r="70" spans="1:256" ht="12" customHeight="1">
      <c r="A70" s="86" t="s">
        <v>110</v>
      </c>
      <c r="B70" s="87">
        <v>4120</v>
      </c>
      <c r="C70" s="77"/>
      <c r="D70" s="77"/>
      <c r="E70" s="77"/>
      <c r="F70" s="77"/>
      <c r="G70" s="77"/>
      <c r="H70" s="77"/>
      <c r="I70" s="264"/>
      <c r="J70" s="264"/>
      <c r="K70" s="79"/>
      <c r="L70" s="79"/>
      <c r="M70" s="79"/>
      <c r="N70" s="81"/>
      <c r="O70" s="110"/>
      <c r="P70" s="110"/>
      <c r="Q70" s="110"/>
      <c r="R70" s="81"/>
      <c r="S70" s="85">
        <f t="shared" si="4"/>
        <v>0</v>
      </c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  <c r="IU70" s="24"/>
      <c r="IV70" s="24"/>
    </row>
    <row r="71" spans="1:256" ht="12" customHeight="1">
      <c r="A71" s="86" t="s">
        <v>111</v>
      </c>
      <c r="B71" s="87">
        <v>4170</v>
      </c>
      <c r="C71" s="77"/>
      <c r="D71" s="77"/>
      <c r="E71" s="77"/>
      <c r="F71" s="77"/>
      <c r="G71" s="77"/>
      <c r="H71" s="77"/>
      <c r="I71" s="264">
        <v>-400</v>
      </c>
      <c r="J71" s="264"/>
      <c r="K71" s="79"/>
      <c r="L71" s="79"/>
      <c r="M71" s="79"/>
      <c r="N71" s="81"/>
      <c r="O71" s="110"/>
      <c r="P71" s="110"/>
      <c r="Q71" s="110"/>
      <c r="R71" s="81"/>
      <c r="S71" s="85">
        <f t="shared" si="4"/>
        <v>-400</v>
      </c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24"/>
      <c r="IV71" s="24"/>
    </row>
    <row r="72" spans="1:256" ht="12" customHeight="1">
      <c r="A72" s="86"/>
      <c r="B72" s="87">
        <v>4210</v>
      </c>
      <c r="C72" s="77"/>
      <c r="D72" s="77"/>
      <c r="E72" s="77"/>
      <c r="F72" s="77"/>
      <c r="G72" s="77"/>
      <c r="H72" s="77"/>
      <c r="I72" s="264">
        <v>-701</v>
      </c>
      <c r="J72" s="264"/>
      <c r="K72" s="79"/>
      <c r="L72" s="79"/>
      <c r="M72" s="79"/>
      <c r="N72" s="81"/>
      <c r="O72" s="110"/>
      <c r="P72" s="110"/>
      <c r="Q72" s="110"/>
      <c r="R72" s="81"/>
      <c r="S72" s="85">
        <f t="shared" si="4"/>
        <v>-701</v>
      </c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  <c r="IU72" s="24"/>
      <c r="IV72" s="24"/>
    </row>
    <row r="73" spans="1:256" ht="12" customHeight="1">
      <c r="A73" s="86"/>
      <c r="B73" s="87">
        <v>4240</v>
      </c>
      <c r="C73" s="77"/>
      <c r="D73" s="77"/>
      <c r="E73" s="77"/>
      <c r="F73" s="77"/>
      <c r="G73" s="77"/>
      <c r="H73" s="77"/>
      <c r="I73" s="264">
        <v>-1000</v>
      </c>
      <c r="J73" s="264"/>
      <c r="K73" s="79"/>
      <c r="L73" s="79"/>
      <c r="M73" s="79"/>
      <c r="N73" s="81"/>
      <c r="O73" s="110"/>
      <c r="P73" s="110"/>
      <c r="Q73" s="110"/>
      <c r="R73" s="81"/>
      <c r="S73" s="85">
        <f t="shared" si="4"/>
        <v>-1000</v>
      </c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  <c r="IU73" s="24"/>
      <c r="IV73" s="24"/>
    </row>
    <row r="74" spans="1:256" ht="12" customHeight="1">
      <c r="A74" s="86"/>
      <c r="B74" s="87">
        <v>4260</v>
      </c>
      <c r="C74" s="77"/>
      <c r="D74" s="77"/>
      <c r="E74" s="77"/>
      <c r="F74" s="77"/>
      <c r="G74" s="77"/>
      <c r="H74" s="77"/>
      <c r="I74" s="264">
        <v>-500</v>
      </c>
      <c r="J74" s="264"/>
      <c r="K74" s="79"/>
      <c r="L74" s="79"/>
      <c r="M74" s="79"/>
      <c r="N74" s="81"/>
      <c r="O74" s="110"/>
      <c r="P74" s="110"/>
      <c r="Q74" s="110"/>
      <c r="R74" s="81"/>
      <c r="S74" s="85">
        <f t="shared" si="4"/>
        <v>-500</v>
      </c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  <c r="IU74" s="24"/>
      <c r="IV74" s="24"/>
    </row>
    <row r="75" spans="1:256" ht="12" customHeight="1">
      <c r="A75" s="86"/>
      <c r="B75" s="87">
        <v>4270</v>
      </c>
      <c r="C75" s="77"/>
      <c r="D75" s="77"/>
      <c r="E75" s="77"/>
      <c r="F75" s="77"/>
      <c r="G75" s="77"/>
      <c r="H75" s="77"/>
      <c r="I75" s="264"/>
      <c r="J75" s="264"/>
      <c r="K75" s="79"/>
      <c r="L75" s="79"/>
      <c r="M75" s="79"/>
      <c r="N75" s="81"/>
      <c r="O75" s="110"/>
      <c r="P75" s="110"/>
      <c r="Q75" s="110"/>
      <c r="R75" s="81"/>
      <c r="S75" s="85">
        <f t="shared" si="4"/>
        <v>0</v>
      </c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  <c r="IU75" s="24"/>
      <c r="IV75" s="24"/>
    </row>
    <row r="76" spans="1:256" ht="12" customHeight="1">
      <c r="A76" s="86"/>
      <c r="B76" s="87">
        <v>4300</v>
      </c>
      <c r="C76" s="77"/>
      <c r="D76" s="77"/>
      <c r="E76" s="77"/>
      <c r="F76" s="77"/>
      <c r="G76" s="77"/>
      <c r="H76" s="77"/>
      <c r="I76" s="264">
        <v>-800</v>
      </c>
      <c r="J76" s="264"/>
      <c r="K76" s="79"/>
      <c r="L76" s="79"/>
      <c r="M76" s="79"/>
      <c r="N76" s="81"/>
      <c r="O76" s="110"/>
      <c r="P76" s="110"/>
      <c r="Q76" s="110"/>
      <c r="R76" s="81"/>
      <c r="S76" s="85">
        <f t="shared" si="4"/>
        <v>-800</v>
      </c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  <c r="IU76" s="24"/>
      <c r="IV76" s="24"/>
    </row>
    <row r="77" spans="1:256" ht="12" customHeight="1">
      <c r="A77" s="86"/>
      <c r="B77" s="87">
        <v>4350</v>
      </c>
      <c r="C77" s="77"/>
      <c r="D77" s="77"/>
      <c r="E77" s="77"/>
      <c r="F77" s="77"/>
      <c r="G77" s="77"/>
      <c r="H77" s="77"/>
      <c r="I77" s="79"/>
      <c r="J77" s="79"/>
      <c r="K77" s="79"/>
      <c r="L77" s="79"/>
      <c r="M77" s="79"/>
      <c r="N77" s="81"/>
      <c r="O77" s="110"/>
      <c r="P77" s="110"/>
      <c r="Q77" s="110"/>
      <c r="R77" s="81"/>
      <c r="S77" s="85">
        <f t="shared" si="4"/>
        <v>0</v>
      </c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24"/>
      <c r="IV77" s="24"/>
    </row>
    <row r="78" spans="1:256" ht="12" customHeight="1">
      <c r="A78" s="86"/>
      <c r="B78" s="87">
        <v>4410</v>
      </c>
      <c r="C78" s="77"/>
      <c r="D78" s="77"/>
      <c r="E78" s="77"/>
      <c r="F78" s="77"/>
      <c r="G78" s="77"/>
      <c r="H78" s="77"/>
      <c r="I78" s="79"/>
      <c r="J78" s="79"/>
      <c r="K78" s="79"/>
      <c r="L78" s="79"/>
      <c r="M78" s="79"/>
      <c r="N78" s="81"/>
      <c r="O78" s="110"/>
      <c r="P78" s="110"/>
      <c r="Q78" s="110"/>
      <c r="R78" s="81"/>
      <c r="S78" s="85">
        <f t="shared" si="4"/>
        <v>0</v>
      </c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  <c r="IU78" s="24"/>
      <c r="IV78" s="24"/>
    </row>
    <row r="79" spans="1:256" ht="12" customHeight="1">
      <c r="A79" s="86"/>
      <c r="B79" s="87">
        <v>4440</v>
      </c>
      <c r="C79" s="77"/>
      <c r="D79" s="77"/>
      <c r="E79" s="77"/>
      <c r="F79" s="77"/>
      <c r="G79" s="77"/>
      <c r="H79" s="77"/>
      <c r="I79" s="79"/>
      <c r="J79" s="79"/>
      <c r="K79" s="79"/>
      <c r="L79" s="79"/>
      <c r="M79" s="79"/>
      <c r="N79" s="81"/>
      <c r="O79" s="110"/>
      <c r="P79" s="110"/>
      <c r="Q79" s="110"/>
      <c r="R79" s="81"/>
      <c r="S79" s="99">
        <f t="shared" si="4"/>
        <v>0</v>
      </c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  <c r="IU79" s="24"/>
      <c r="IV79" s="24"/>
    </row>
    <row r="80" spans="1:256" ht="12" customHeight="1">
      <c r="A80" s="100" t="s">
        <v>112</v>
      </c>
      <c r="B80" s="101"/>
      <c r="C80" s="102">
        <f aca="true" t="shared" si="5" ref="C80:J80">SUM(C66:C79)</f>
        <v>0</v>
      </c>
      <c r="D80" s="102">
        <f t="shared" si="5"/>
        <v>0</v>
      </c>
      <c r="E80" s="102">
        <f t="shared" si="5"/>
        <v>0</v>
      </c>
      <c r="F80" s="102">
        <f t="shared" si="5"/>
        <v>0</v>
      </c>
      <c r="G80" s="102">
        <f t="shared" si="5"/>
        <v>0</v>
      </c>
      <c r="H80" s="102">
        <f t="shared" si="5"/>
        <v>0</v>
      </c>
      <c r="I80" s="102">
        <f t="shared" si="5"/>
        <v>-50</v>
      </c>
      <c r="J80" s="102">
        <f t="shared" si="5"/>
        <v>0</v>
      </c>
      <c r="K80" s="102">
        <f aca="true" t="shared" si="6" ref="K80:R80">SUM(K66:K79)</f>
        <v>0</v>
      </c>
      <c r="L80" s="102">
        <f t="shared" si="6"/>
        <v>0</v>
      </c>
      <c r="M80" s="102">
        <f t="shared" si="6"/>
        <v>0</v>
      </c>
      <c r="N80" s="102">
        <f t="shared" si="6"/>
        <v>0</v>
      </c>
      <c r="O80" s="102">
        <f t="shared" si="6"/>
        <v>0</v>
      </c>
      <c r="P80" s="102">
        <f t="shared" si="6"/>
        <v>0</v>
      </c>
      <c r="Q80" s="102">
        <f t="shared" si="6"/>
        <v>0</v>
      </c>
      <c r="R80" s="102">
        <f t="shared" si="6"/>
        <v>0</v>
      </c>
      <c r="S80" s="103">
        <f t="shared" si="4"/>
        <v>-50</v>
      </c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/>
      <c r="CI80" s="123"/>
      <c r="CJ80" s="123"/>
      <c r="CK80" s="123"/>
      <c r="CL80" s="123"/>
      <c r="CM80" s="123"/>
      <c r="CN80" s="123"/>
      <c r="CO80" s="123"/>
      <c r="CP80" s="123"/>
      <c r="CQ80" s="123"/>
      <c r="CR80" s="123"/>
      <c r="CS80" s="123"/>
      <c r="CT80" s="123"/>
      <c r="CU80" s="123"/>
      <c r="CV80" s="123"/>
      <c r="CW80" s="123"/>
      <c r="CX80" s="123"/>
      <c r="CY80" s="123"/>
      <c r="CZ80" s="123"/>
      <c r="DA80" s="123"/>
      <c r="DB80" s="123"/>
      <c r="DC80" s="123"/>
      <c r="DD80" s="123"/>
      <c r="DE80" s="123"/>
      <c r="DF80" s="123"/>
      <c r="DG80" s="123"/>
      <c r="DH80" s="123"/>
      <c r="DI80" s="123"/>
      <c r="DJ80" s="123"/>
      <c r="DK80" s="123"/>
      <c r="DL80" s="123"/>
      <c r="DM80" s="123"/>
      <c r="DN80" s="123"/>
      <c r="DO80" s="123"/>
      <c r="DP80" s="123"/>
      <c r="DQ80" s="123"/>
      <c r="DR80" s="123"/>
      <c r="DS80" s="123"/>
      <c r="DT80" s="123"/>
      <c r="DU80" s="123"/>
      <c r="DV80" s="123"/>
      <c r="DW80" s="123"/>
      <c r="DX80" s="123"/>
      <c r="DY80" s="123"/>
      <c r="DZ80" s="123"/>
      <c r="EA80" s="123"/>
      <c r="EB80" s="123"/>
      <c r="EC80" s="123"/>
      <c r="ED80" s="123"/>
      <c r="EE80" s="123"/>
      <c r="EF80" s="123"/>
      <c r="EG80" s="123"/>
      <c r="EH80" s="123"/>
      <c r="EI80" s="123"/>
      <c r="EJ80" s="123"/>
      <c r="EK80" s="123"/>
      <c r="EL80" s="123"/>
      <c r="EM80" s="123"/>
      <c r="EN80" s="123"/>
      <c r="EO80" s="123"/>
      <c r="EP80" s="123"/>
      <c r="EQ80" s="123"/>
      <c r="ER80" s="123"/>
      <c r="ES80" s="123"/>
      <c r="ET80" s="123"/>
      <c r="EU80" s="123"/>
      <c r="EV80" s="123"/>
      <c r="EW80" s="123"/>
      <c r="EX80" s="123"/>
      <c r="EY80" s="123"/>
      <c r="EZ80" s="123"/>
      <c r="FA80" s="123"/>
      <c r="FB80" s="123"/>
      <c r="FC80" s="123"/>
      <c r="FD80" s="123"/>
      <c r="FE80" s="123"/>
      <c r="FF80" s="123"/>
      <c r="FG80" s="123"/>
      <c r="FH80" s="123"/>
      <c r="FI80" s="123"/>
      <c r="FJ80" s="123"/>
      <c r="FK80" s="123"/>
      <c r="FL80" s="123"/>
      <c r="FM80" s="123"/>
      <c r="FN80" s="123"/>
      <c r="FO80" s="123"/>
      <c r="FP80" s="123"/>
      <c r="FQ80" s="123"/>
      <c r="FR80" s="123"/>
      <c r="FS80" s="123"/>
      <c r="FT80" s="123"/>
      <c r="FU80" s="123"/>
      <c r="FV80" s="123"/>
      <c r="FW80" s="123"/>
      <c r="FX80" s="123"/>
      <c r="FY80" s="123"/>
      <c r="FZ80" s="123"/>
      <c r="GA80" s="123"/>
      <c r="GB80" s="123"/>
      <c r="GC80" s="123"/>
      <c r="GD80" s="123"/>
      <c r="GE80" s="123"/>
      <c r="GF80" s="123"/>
      <c r="GG80" s="123"/>
      <c r="GH80" s="123"/>
      <c r="GI80" s="123"/>
      <c r="GJ80" s="123"/>
      <c r="GK80" s="123"/>
      <c r="GL80" s="123"/>
      <c r="GM80" s="123"/>
      <c r="GN80" s="123"/>
      <c r="GO80" s="123"/>
      <c r="GP80" s="123"/>
      <c r="GQ80" s="123"/>
      <c r="GR80" s="123"/>
      <c r="GS80" s="123"/>
      <c r="GT80" s="123"/>
      <c r="GU80" s="123"/>
      <c r="GV80" s="123"/>
      <c r="GW80" s="123"/>
      <c r="GX80" s="123"/>
      <c r="GY80" s="123"/>
      <c r="GZ80" s="123"/>
      <c r="HA80" s="123"/>
      <c r="HB80" s="123"/>
      <c r="HC80" s="123"/>
      <c r="HD80" s="123"/>
      <c r="HE80" s="123"/>
      <c r="HF80" s="123"/>
      <c r="HG80" s="123"/>
      <c r="HH80" s="123"/>
      <c r="HI80" s="123"/>
      <c r="HJ80" s="123"/>
      <c r="HK80" s="123"/>
      <c r="HL80" s="123"/>
      <c r="HM80" s="123"/>
      <c r="HN80" s="123"/>
      <c r="HO80" s="123"/>
      <c r="HP80" s="123"/>
      <c r="HQ80" s="123"/>
      <c r="HR80" s="123"/>
      <c r="HS80" s="123"/>
      <c r="HT80" s="123"/>
      <c r="HU80" s="123"/>
      <c r="HV80" s="123"/>
      <c r="HW80" s="123"/>
      <c r="HX80" s="123"/>
      <c r="HY80" s="123"/>
      <c r="HZ80" s="123"/>
      <c r="IA80" s="123"/>
      <c r="IB80" s="123"/>
      <c r="IC80" s="123"/>
      <c r="ID80" s="123"/>
      <c r="IE80" s="123"/>
      <c r="IF80" s="123"/>
      <c r="IG80" s="123"/>
      <c r="IH80" s="123"/>
      <c r="II80" s="123"/>
      <c r="IJ80" s="123"/>
      <c r="IK80" s="123"/>
      <c r="IL80" s="123"/>
      <c r="IM80" s="123"/>
      <c r="IN80" s="123"/>
      <c r="IO80" s="123"/>
      <c r="IP80" s="123"/>
      <c r="IQ80" s="123"/>
      <c r="IR80" s="123"/>
      <c r="IS80" s="123"/>
      <c r="IT80" s="123"/>
      <c r="IU80" s="123"/>
      <c r="IV80" s="123"/>
    </row>
    <row r="81" spans="1:256" ht="12" customHeight="1">
      <c r="A81" s="124"/>
      <c r="B81" s="105">
        <v>2540</v>
      </c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6"/>
      <c r="S81" s="127">
        <f t="shared" si="4"/>
        <v>0</v>
      </c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3"/>
      <c r="CL81" s="123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  <c r="CW81" s="123"/>
      <c r="CX81" s="123"/>
      <c r="CY81" s="123"/>
      <c r="CZ81" s="123"/>
      <c r="DA81" s="123"/>
      <c r="DB81" s="123"/>
      <c r="DC81" s="123"/>
      <c r="DD81" s="123"/>
      <c r="DE81" s="123"/>
      <c r="DF81" s="123"/>
      <c r="DG81" s="123"/>
      <c r="DH81" s="123"/>
      <c r="DI81" s="123"/>
      <c r="DJ81" s="123"/>
      <c r="DK81" s="123"/>
      <c r="DL81" s="123"/>
      <c r="DM81" s="123"/>
      <c r="DN81" s="123"/>
      <c r="DO81" s="123"/>
      <c r="DP81" s="123"/>
      <c r="DQ81" s="123"/>
      <c r="DR81" s="123"/>
      <c r="DS81" s="123"/>
      <c r="DT81" s="123"/>
      <c r="DU81" s="123"/>
      <c r="DV81" s="123"/>
      <c r="DW81" s="123"/>
      <c r="DX81" s="123"/>
      <c r="DY81" s="123"/>
      <c r="DZ81" s="123"/>
      <c r="EA81" s="123"/>
      <c r="EB81" s="123"/>
      <c r="EC81" s="123"/>
      <c r="ED81" s="123"/>
      <c r="EE81" s="123"/>
      <c r="EF81" s="123"/>
      <c r="EG81" s="123"/>
      <c r="EH81" s="123"/>
      <c r="EI81" s="123"/>
      <c r="EJ81" s="123"/>
      <c r="EK81" s="123"/>
      <c r="EL81" s="123"/>
      <c r="EM81" s="123"/>
      <c r="EN81" s="123"/>
      <c r="EO81" s="123"/>
      <c r="EP81" s="123"/>
      <c r="EQ81" s="123"/>
      <c r="ER81" s="123"/>
      <c r="ES81" s="123"/>
      <c r="ET81" s="123"/>
      <c r="EU81" s="123"/>
      <c r="EV81" s="123"/>
      <c r="EW81" s="123"/>
      <c r="EX81" s="123"/>
      <c r="EY81" s="123"/>
      <c r="EZ81" s="123"/>
      <c r="FA81" s="123"/>
      <c r="FB81" s="123"/>
      <c r="FC81" s="123"/>
      <c r="FD81" s="123"/>
      <c r="FE81" s="123"/>
      <c r="FF81" s="123"/>
      <c r="FG81" s="123"/>
      <c r="FH81" s="123"/>
      <c r="FI81" s="123"/>
      <c r="FJ81" s="123"/>
      <c r="FK81" s="123"/>
      <c r="FL81" s="123"/>
      <c r="FM81" s="123"/>
      <c r="FN81" s="123"/>
      <c r="FO81" s="123"/>
      <c r="FP81" s="123"/>
      <c r="FQ81" s="123"/>
      <c r="FR81" s="123"/>
      <c r="FS81" s="123"/>
      <c r="FT81" s="123"/>
      <c r="FU81" s="123"/>
      <c r="FV81" s="123"/>
      <c r="FW81" s="123"/>
      <c r="FX81" s="123"/>
      <c r="FY81" s="123"/>
      <c r="FZ81" s="123"/>
      <c r="GA81" s="123"/>
      <c r="GB81" s="123"/>
      <c r="GC81" s="123"/>
      <c r="GD81" s="123"/>
      <c r="GE81" s="123"/>
      <c r="GF81" s="123"/>
      <c r="GG81" s="123"/>
      <c r="GH81" s="123"/>
      <c r="GI81" s="123"/>
      <c r="GJ81" s="123"/>
      <c r="GK81" s="123"/>
      <c r="GL81" s="123"/>
      <c r="GM81" s="123"/>
      <c r="GN81" s="123"/>
      <c r="GO81" s="123"/>
      <c r="GP81" s="123"/>
      <c r="GQ81" s="123"/>
      <c r="GR81" s="123"/>
      <c r="GS81" s="123"/>
      <c r="GT81" s="123"/>
      <c r="GU81" s="123"/>
      <c r="GV81" s="123"/>
      <c r="GW81" s="123"/>
      <c r="GX81" s="123"/>
      <c r="GY81" s="123"/>
      <c r="GZ81" s="123"/>
      <c r="HA81" s="123"/>
      <c r="HB81" s="123"/>
      <c r="HC81" s="123"/>
      <c r="HD81" s="123"/>
      <c r="HE81" s="123"/>
      <c r="HF81" s="123"/>
      <c r="HG81" s="123"/>
      <c r="HH81" s="123"/>
      <c r="HI81" s="123"/>
      <c r="HJ81" s="123"/>
      <c r="HK81" s="123"/>
      <c r="HL81" s="123"/>
      <c r="HM81" s="123"/>
      <c r="HN81" s="123"/>
      <c r="HO81" s="123"/>
      <c r="HP81" s="123"/>
      <c r="HQ81" s="123"/>
      <c r="HR81" s="123"/>
      <c r="HS81" s="123"/>
      <c r="HT81" s="123"/>
      <c r="HU81" s="123"/>
      <c r="HV81" s="123"/>
      <c r="HW81" s="123"/>
      <c r="HX81" s="123"/>
      <c r="HY81" s="123"/>
      <c r="HZ81" s="123"/>
      <c r="IA81" s="123"/>
      <c r="IB81" s="123"/>
      <c r="IC81" s="123"/>
      <c r="ID81" s="123"/>
      <c r="IE81" s="123"/>
      <c r="IF81" s="123"/>
      <c r="IG81" s="123"/>
      <c r="IH81" s="123"/>
      <c r="II81" s="123"/>
      <c r="IJ81" s="123"/>
      <c r="IK81" s="123"/>
      <c r="IL81" s="123"/>
      <c r="IM81" s="123"/>
      <c r="IN81" s="123"/>
      <c r="IO81" s="123"/>
      <c r="IP81" s="123"/>
      <c r="IQ81" s="123"/>
      <c r="IR81" s="123"/>
      <c r="IS81" s="123"/>
      <c r="IT81" s="123"/>
      <c r="IU81" s="123"/>
      <c r="IV81" s="123"/>
    </row>
    <row r="82" spans="1:256" ht="12" customHeight="1">
      <c r="A82" s="109"/>
      <c r="B82" s="76">
        <v>3020</v>
      </c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78"/>
      <c r="P82" s="78"/>
      <c r="Q82" s="84"/>
      <c r="R82" s="129"/>
      <c r="S82" s="130">
        <f t="shared" si="4"/>
        <v>0</v>
      </c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56"/>
      <c r="EJ82" s="56"/>
      <c r="EK82" s="56"/>
      <c r="EL82" s="56"/>
      <c r="EM82" s="56"/>
      <c r="EN82" s="56"/>
      <c r="EO82" s="56"/>
      <c r="EP82" s="56"/>
      <c r="EQ82" s="56"/>
      <c r="ER82" s="56"/>
      <c r="ES82" s="56"/>
      <c r="ET82" s="56"/>
      <c r="EU82" s="56"/>
      <c r="EV82" s="56"/>
      <c r="EW82" s="56"/>
      <c r="EX82" s="56"/>
      <c r="EY82" s="56"/>
      <c r="EZ82" s="56"/>
      <c r="FA82" s="56"/>
      <c r="FB82" s="56"/>
      <c r="FC82" s="56"/>
      <c r="FD82" s="56"/>
      <c r="FE82" s="56"/>
      <c r="FF82" s="56"/>
      <c r="FG82" s="56"/>
      <c r="FH82" s="56"/>
      <c r="FI82" s="56"/>
      <c r="FJ82" s="56"/>
      <c r="FK82" s="56"/>
      <c r="FL82" s="56"/>
      <c r="FM82" s="56"/>
      <c r="FN82" s="56"/>
      <c r="FO82" s="56"/>
      <c r="FP82" s="56"/>
      <c r="FQ82" s="56"/>
      <c r="FR82" s="56"/>
      <c r="FS82" s="56"/>
      <c r="FT82" s="56"/>
      <c r="FU82" s="56"/>
      <c r="FV82" s="56"/>
      <c r="FW82" s="56"/>
      <c r="FX82" s="56"/>
      <c r="FY82" s="56"/>
      <c r="FZ82" s="56"/>
      <c r="GA82" s="56"/>
      <c r="GB82" s="56"/>
      <c r="GC82" s="56"/>
      <c r="GD82" s="56"/>
      <c r="GE82" s="56"/>
      <c r="GF82" s="56"/>
      <c r="GG82" s="56"/>
      <c r="GH82" s="56"/>
      <c r="GI82" s="56"/>
      <c r="GJ82" s="56"/>
      <c r="GK82" s="56"/>
      <c r="GL82" s="56"/>
      <c r="GM82" s="56"/>
      <c r="GN82" s="56"/>
      <c r="GO82" s="56"/>
      <c r="GP82" s="56"/>
      <c r="GQ82" s="56"/>
      <c r="GR82" s="56"/>
      <c r="GS82" s="56"/>
      <c r="GT82" s="56"/>
      <c r="GU82" s="56"/>
      <c r="GV82" s="56"/>
      <c r="GW82" s="56"/>
      <c r="GX82" s="56"/>
      <c r="GY82" s="56"/>
      <c r="GZ82" s="56"/>
      <c r="HA82" s="56"/>
      <c r="HB82" s="56"/>
      <c r="HC82" s="56"/>
      <c r="HD82" s="56"/>
      <c r="HE82" s="56"/>
      <c r="HF82" s="56"/>
      <c r="HG82" s="56"/>
      <c r="HH82" s="56"/>
      <c r="HI82" s="56"/>
      <c r="HJ82" s="56"/>
      <c r="HK82" s="56"/>
      <c r="HL82" s="56"/>
      <c r="HM82" s="56"/>
      <c r="HN82" s="56"/>
      <c r="HO82" s="56"/>
      <c r="HP82" s="56"/>
      <c r="HQ82" s="56"/>
      <c r="HR82" s="56"/>
      <c r="HS82" s="56"/>
      <c r="HT82" s="56"/>
      <c r="HU82" s="56"/>
      <c r="HV82" s="56"/>
      <c r="HW82" s="56"/>
      <c r="HX82" s="56"/>
      <c r="HY82" s="56"/>
      <c r="HZ82" s="56"/>
      <c r="IA82" s="56"/>
      <c r="IB82" s="56"/>
      <c r="IC82" s="56"/>
      <c r="ID82" s="56"/>
      <c r="IE82" s="56"/>
      <c r="IF82" s="56"/>
      <c r="IG82" s="56"/>
      <c r="IH82" s="56"/>
      <c r="II82" s="56"/>
      <c r="IJ82" s="56"/>
      <c r="IK82" s="56"/>
      <c r="IL82" s="56"/>
      <c r="IM82" s="56"/>
      <c r="IN82" s="56"/>
      <c r="IO82" s="56"/>
      <c r="IP82" s="56"/>
      <c r="IQ82" s="56"/>
      <c r="IR82" s="56"/>
      <c r="IS82" s="56"/>
      <c r="IT82" s="56"/>
      <c r="IU82" s="56"/>
      <c r="IV82" s="56"/>
    </row>
    <row r="83" spans="1:256" ht="12" customHeight="1">
      <c r="A83" s="86">
        <v>80130</v>
      </c>
      <c r="B83" s="76">
        <v>4010</v>
      </c>
      <c r="C83" s="77"/>
      <c r="D83" s="77"/>
      <c r="E83" s="77"/>
      <c r="F83" s="77"/>
      <c r="G83" s="77"/>
      <c r="H83" s="77"/>
      <c r="I83" s="264"/>
      <c r="J83" s="264">
        <v>2540</v>
      </c>
      <c r="K83" s="264"/>
      <c r="L83" s="264"/>
      <c r="M83" s="264"/>
      <c r="N83" s="79"/>
      <c r="O83" s="110"/>
      <c r="P83" s="110"/>
      <c r="Q83" s="110"/>
      <c r="R83" s="81"/>
      <c r="S83" s="85">
        <f t="shared" si="4"/>
        <v>2540</v>
      </c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  <c r="IU83" s="24"/>
      <c r="IV83" s="24"/>
    </row>
    <row r="84" spans="1:256" ht="12" customHeight="1">
      <c r="A84" s="86"/>
      <c r="B84" s="87">
        <v>4040</v>
      </c>
      <c r="C84" s="77"/>
      <c r="D84" s="77"/>
      <c r="E84" s="77"/>
      <c r="F84" s="77"/>
      <c r="G84" s="77"/>
      <c r="H84" s="77"/>
      <c r="I84" s="264">
        <v>3535</v>
      </c>
      <c r="J84" s="264">
        <v>-2540</v>
      </c>
      <c r="K84" s="264"/>
      <c r="L84" s="264"/>
      <c r="M84" s="264"/>
      <c r="N84" s="81"/>
      <c r="O84" s="110"/>
      <c r="P84" s="110"/>
      <c r="Q84" s="110"/>
      <c r="R84" s="81"/>
      <c r="S84" s="85">
        <f t="shared" si="4"/>
        <v>995</v>
      </c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  <c r="IU84" s="24"/>
      <c r="IV84" s="24"/>
    </row>
    <row r="85" spans="1:256" ht="12" customHeight="1">
      <c r="A85" s="86" t="s">
        <v>113</v>
      </c>
      <c r="B85" s="87">
        <v>4110</v>
      </c>
      <c r="C85" s="77"/>
      <c r="D85" s="77"/>
      <c r="E85" s="77"/>
      <c r="F85" s="77"/>
      <c r="G85" s="77"/>
      <c r="H85" s="77"/>
      <c r="I85" s="264"/>
      <c r="J85" s="264"/>
      <c r="K85" s="264"/>
      <c r="L85" s="264"/>
      <c r="M85" s="264"/>
      <c r="N85" s="81"/>
      <c r="O85" s="110"/>
      <c r="P85" s="110"/>
      <c r="Q85" s="110"/>
      <c r="R85" s="81"/>
      <c r="S85" s="85">
        <f t="shared" si="4"/>
        <v>0</v>
      </c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  <c r="IU85" s="24"/>
      <c r="IV85" s="24"/>
    </row>
    <row r="86" spans="1:256" ht="12" customHeight="1">
      <c r="A86" s="86" t="s">
        <v>114</v>
      </c>
      <c r="B86" s="87">
        <v>4120</v>
      </c>
      <c r="C86" s="77"/>
      <c r="D86" s="77"/>
      <c r="E86" s="77"/>
      <c r="F86" s="77"/>
      <c r="G86" s="77"/>
      <c r="H86" s="77"/>
      <c r="I86" s="264"/>
      <c r="J86" s="264"/>
      <c r="K86" s="264"/>
      <c r="L86" s="264"/>
      <c r="M86" s="264"/>
      <c r="N86" s="81"/>
      <c r="O86" s="110"/>
      <c r="P86" s="110"/>
      <c r="Q86" s="110"/>
      <c r="R86" s="81"/>
      <c r="S86" s="85">
        <f t="shared" si="4"/>
        <v>0</v>
      </c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  <c r="IU86" s="24"/>
      <c r="IV86" s="24"/>
    </row>
    <row r="87" spans="1:256" ht="12" customHeight="1">
      <c r="A87" s="86"/>
      <c r="B87" s="87">
        <v>4140</v>
      </c>
      <c r="C87" s="77"/>
      <c r="D87" s="77"/>
      <c r="E87" s="77"/>
      <c r="F87" s="77"/>
      <c r="G87" s="77"/>
      <c r="H87" s="77"/>
      <c r="I87" s="264"/>
      <c r="J87" s="264"/>
      <c r="K87" s="264"/>
      <c r="L87" s="264"/>
      <c r="M87" s="264"/>
      <c r="N87" s="81"/>
      <c r="O87" s="110"/>
      <c r="P87" s="110"/>
      <c r="Q87" s="110"/>
      <c r="R87" s="81"/>
      <c r="S87" s="85">
        <f t="shared" si="4"/>
        <v>0</v>
      </c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  <c r="IU87" s="24"/>
      <c r="IV87" s="24"/>
    </row>
    <row r="88" spans="1:256" ht="12" customHeight="1">
      <c r="A88" s="86"/>
      <c r="B88" s="87">
        <v>4170</v>
      </c>
      <c r="C88" s="77"/>
      <c r="D88" s="77"/>
      <c r="E88" s="77"/>
      <c r="F88" s="77"/>
      <c r="G88" s="77"/>
      <c r="H88" s="77"/>
      <c r="I88" s="264">
        <v>4000</v>
      </c>
      <c r="J88" s="264"/>
      <c r="K88" s="264"/>
      <c r="L88" s="264"/>
      <c r="M88" s="264"/>
      <c r="N88" s="81"/>
      <c r="O88" s="110"/>
      <c r="P88" s="110"/>
      <c r="Q88" s="110"/>
      <c r="R88" s="81"/>
      <c r="S88" s="85">
        <f t="shared" si="4"/>
        <v>4000</v>
      </c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  <c r="IU88" s="24"/>
      <c r="IV88" s="24"/>
    </row>
    <row r="89" spans="1:256" ht="12" customHeight="1">
      <c r="A89" s="86"/>
      <c r="B89" s="87">
        <v>4210</v>
      </c>
      <c r="C89" s="77"/>
      <c r="D89" s="77"/>
      <c r="E89" s="77"/>
      <c r="F89" s="77"/>
      <c r="G89" s="77"/>
      <c r="H89" s="77"/>
      <c r="I89" s="264">
        <v>-1000</v>
      </c>
      <c r="J89" s="264"/>
      <c r="K89" s="264"/>
      <c r="L89" s="264"/>
      <c r="M89" s="264">
        <v>4000</v>
      </c>
      <c r="N89" s="81"/>
      <c r="O89" s="110"/>
      <c r="P89" s="110"/>
      <c r="Q89" s="110"/>
      <c r="R89" s="81"/>
      <c r="S89" s="85">
        <f t="shared" si="4"/>
        <v>3000</v>
      </c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  <c r="IU89" s="24"/>
      <c r="IV89" s="24"/>
    </row>
    <row r="90" spans="1:256" ht="12" customHeight="1">
      <c r="A90" s="86"/>
      <c r="B90" s="87">
        <v>4230</v>
      </c>
      <c r="C90" s="77"/>
      <c r="D90" s="77"/>
      <c r="E90" s="77"/>
      <c r="F90" s="77"/>
      <c r="G90" s="77"/>
      <c r="H90" s="77"/>
      <c r="I90" s="264"/>
      <c r="J90" s="264"/>
      <c r="K90" s="264"/>
      <c r="L90" s="264"/>
      <c r="M90" s="264"/>
      <c r="N90" s="81"/>
      <c r="O90" s="110"/>
      <c r="P90" s="110"/>
      <c r="Q90" s="110"/>
      <c r="R90" s="81"/>
      <c r="S90" s="85">
        <f t="shared" si="4"/>
        <v>0</v>
      </c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  <c r="IU90" s="24"/>
      <c r="IV90" s="24"/>
    </row>
    <row r="91" spans="1:256" ht="12" customHeight="1">
      <c r="A91" s="86"/>
      <c r="B91" s="87">
        <v>4240</v>
      </c>
      <c r="C91" s="77"/>
      <c r="D91" s="77"/>
      <c r="E91" s="77"/>
      <c r="F91" s="77"/>
      <c r="G91" s="77"/>
      <c r="H91" s="77"/>
      <c r="I91" s="264">
        <v>-1343</v>
      </c>
      <c r="J91" s="264"/>
      <c r="K91" s="264"/>
      <c r="L91" s="264"/>
      <c r="M91" s="264"/>
      <c r="N91" s="81"/>
      <c r="O91" s="110"/>
      <c r="P91" s="110"/>
      <c r="Q91" s="110"/>
      <c r="R91" s="81"/>
      <c r="S91" s="85">
        <f t="shared" si="4"/>
        <v>-1343</v>
      </c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  <c r="IU91" s="24"/>
      <c r="IV91" s="24"/>
    </row>
    <row r="92" spans="1:256" ht="12" customHeight="1">
      <c r="A92" s="86"/>
      <c r="B92" s="87">
        <v>4260</v>
      </c>
      <c r="C92" s="77"/>
      <c r="D92" s="77"/>
      <c r="E92" s="77"/>
      <c r="F92" s="77"/>
      <c r="G92" s="77"/>
      <c r="H92" s="77"/>
      <c r="I92" s="264"/>
      <c r="J92" s="264"/>
      <c r="K92" s="264"/>
      <c r="L92" s="264"/>
      <c r="M92" s="264"/>
      <c r="N92" s="81"/>
      <c r="O92" s="110"/>
      <c r="P92" s="110"/>
      <c r="Q92" s="110"/>
      <c r="R92" s="81"/>
      <c r="S92" s="85">
        <f t="shared" si="4"/>
        <v>0</v>
      </c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  <c r="IU92" s="24"/>
      <c r="IV92" s="24"/>
    </row>
    <row r="93" spans="1:256" ht="12" customHeight="1">
      <c r="A93" s="86"/>
      <c r="B93" s="87">
        <v>4270</v>
      </c>
      <c r="C93" s="77"/>
      <c r="D93" s="77"/>
      <c r="E93" s="77"/>
      <c r="F93" s="77"/>
      <c r="G93" s="77"/>
      <c r="H93" s="77"/>
      <c r="I93" s="264">
        <v>-2000</v>
      </c>
      <c r="J93" s="264"/>
      <c r="K93" s="264"/>
      <c r="L93" s="264"/>
      <c r="M93" s="264"/>
      <c r="N93" s="81"/>
      <c r="O93" s="110"/>
      <c r="P93" s="110"/>
      <c r="Q93" s="110"/>
      <c r="R93" s="81"/>
      <c r="S93" s="85">
        <f t="shared" si="4"/>
        <v>-2000</v>
      </c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  <c r="IU93" s="24"/>
      <c r="IV93" s="24"/>
    </row>
    <row r="94" spans="1:256" ht="12" customHeight="1">
      <c r="A94" s="86"/>
      <c r="B94" s="87">
        <v>4300</v>
      </c>
      <c r="C94" s="77"/>
      <c r="D94" s="77"/>
      <c r="E94" s="77"/>
      <c r="F94" s="77"/>
      <c r="G94" s="77"/>
      <c r="H94" s="77"/>
      <c r="I94" s="264"/>
      <c r="J94" s="264"/>
      <c r="K94" s="264"/>
      <c r="L94" s="264"/>
      <c r="M94" s="264">
        <v>2000</v>
      </c>
      <c r="N94" s="81"/>
      <c r="O94" s="110"/>
      <c r="P94" s="110"/>
      <c r="Q94" s="110"/>
      <c r="R94" s="81"/>
      <c r="S94" s="85">
        <f t="shared" si="4"/>
        <v>2000</v>
      </c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  <c r="IU94" s="24"/>
      <c r="IV94" s="24"/>
    </row>
    <row r="95" spans="1:256" ht="12" customHeight="1">
      <c r="A95" s="86"/>
      <c r="B95" s="87">
        <v>4350</v>
      </c>
      <c r="C95" s="77"/>
      <c r="D95" s="77"/>
      <c r="E95" s="77"/>
      <c r="F95" s="77"/>
      <c r="G95" s="77"/>
      <c r="H95" s="77"/>
      <c r="I95" s="79"/>
      <c r="J95" s="79"/>
      <c r="K95" s="79"/>
      <c r="L95" s="79"/>
      <c r="M95" s="79"/>
      <c r="N95" s="81"/>
      <c r="O95" s="110"/>
      <c r="P95" s="110"/>
      <c r="Q95" s="110"/>
      <c r="R95" s="81"/>
      <c r="S95" s="85">
        <f t="shared" si="4"/>
        <v>0</v>
      </c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  <c r="IU95" s="24"/>
      <c r="IV95" s="24"/>
    </row>
    <row r="96" spans="1:256" ht="12" customHeight="1">
      <c r="A96" s="86"/>
      <c r="B96" s="87">
        <v>4410</v>
      </c>
      <c r="C96" s="77"/>
      <c r="D96" s="77"/>
      <c r="E96" s="77"/>
      <c r="F96" s="77"/>
      <c r="G96" s="77"/>
      <c r="H96" s="77"/>
      <c r="I96" s="79"/>
      <c r="J96" s="79"/>
      <c r="K96" s="79"/>
      <c r="L96" s="79"/>
      <c r="M96" s="79"/>
      <c r="N96" s="81"/>
      <c r="O96" s="110"/>
      <c r="P96" s="110"/>
      <c r="Q96" s="110"/>
      <c r="R96" s="81"/>
      <c r="S96" s="85">
        <f t="shared" si="4"/>
        <v>0</v>
      </c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24"/>
      <c r="HW96" s="24"/>
      <c r="HX96" s="24"/>
      <c r="HY96" s="24"/>
      <c r="HZ96" s="24"/>
      <c r="IA96" s="24"/>
      <c r="IB96" s="24"/>
      <c r="IC96" s="24"/>
      <c r="ID96" s="24"/>
      <c r="IE96" s="24"/>
      <c r="IF96" s="24"/>
      <c r="IG96" s="24"/>
      <c r="IH96" s="24"/>
      <c r="II96" s="24"/>
      <c r="IJ96" s="24"/>
      <c r="IK96" s="24"/>
      <c r="IL96" s="24"/>
      <c r="IM96" s="24"/>
      <c r="IN96" s="24"/>
      <c r="IO96" s="24"/>
      <c r="IP96" s="24"/>
      <c r="IQ96" s="24"/>
      <c r="IR96" s="24"/>
      <c r="IS96" s="24"/>
      <c r="IT96" s="24"/>
      <c r="IU96" s="24"/>
      <c r="IV96" s="24"/>
    </row>
    <row r="97" spans="1:256" ht="12" customHeight="1">
      <c r="A97" s="86"/>
      <c r="B97" s="87">
        <v>4420</v>
      </c>
      <c r="C97" s="77"/>
      <c r="D97" s="77"/>
      <c r="E97" s="77"/>
      <c r="F97" s="77"/>
      <c r="G97" s="77"/>
      <c r="H97" s="77"/>
      <c r="I97" s="79"/>
      <c r="J97" s="79"/>
      <c r="K97" s="79"/>
      <c r="L97" s="79"/>
      <c r="M97" s="79"/>
      <c r="N97" s="81"/>
      <c r="O97" s="110"/>
      <c r="P97" s="110"/>
      <c r="Q97" s="110"/>
      <c r="R97" s="81"/>
      <c r="S97" s="85">
        <f t="shared" si="4"/>
        <v>0</v>
      </c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  <c r="HS97" s="24"/>
      <c r="HT97" s="24"/>
      <c r="HU97" s="24"/>
      <c r="HV97" s="24"/>
      <c r="HW97" s="24"/>
      <c r="HX97" s="24"/>
      <c r="HY97" s="24"/>
      <c r="HZ97" s="24"/>
      <c r="IA97" s="24"/>
      <c r="IB97" s="24"/>
      <c r="IC97" s="24"/>
      <c r="ID97" s="24"/>
      <c r="IE97" s="24"/>
      <c r="IF97" s="24"/>
      <c r="IG97" s="24"/>
      <c r="IH97" s="24"/>
      <c r="II97" s="24"/>
      <c r="IJ97" s="24"/>
      <c r="IK97" s="24"/>
      <c r="IL97" s="24"/>
      <c r="IM97" s="24"/>
      <c r="IN97" s="24"/>
      <c r="IO97" s="24"/>
      <c r="IP97" s="24"/>
      <c r="IQ97" s="24"/>
      <c r="IR97" s="24"/>
      <c r="IS97" s="24"/>
      <c r="IT97" s="24"/>
      <c r="IU97" s="24"/>
      <c r="IV97" s="24"/>
    </row>
    <row r="98" spans="1:256" ht="12" customHeight="1">
      <c r="A98" s="86"/>
      <c r="B98" s="87">
        <v>4430</v>
      </c>
      <c r="C98" s="77"/>
      <c r="D98" s="77"/>
      <c r="E98" s="77"/>
      <c r="F98" s="77"/>
      <c r="G98" s="77"/>
      <c r="H98" s="77"/>
      <c r="I98" s="79"/>
      <c r="J98" s="79"/>
      <c r="K98" s="79"/>
      <c r="L98" s="79"/>
      <c r="M98" s="79"/>
      <c r="N98" s="81"/>
      <c r="O98" s="110"/>
      <c r="P98" s="110"/>
      <c r="Q98" s="110"/>
      <c r="R98" s="81"/>
      <c r="S98" s="85">
        <f t="shared" si="4"/>
        <v>0</v>
      </c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  <c r="HG98" s="24"/>
      <c r="HH98" s="24"/>
      <c r="HI98" s="24"/>
      <c r="HJ98" s="24"/>
      <c r="HK98" s="24"/>
      <c r="HL98" s="24"/>
      <c r="HM98" s="24"/>
      <c r="HN98" s="24"/>
      <c r="HO98" s="24"/>
      <c r="HP98" s="24"/>
      <c r="HQ98" s="24"/>
      <c r="HR98" s="24"/>
      <c r="HS98" s="24"/>
      <c r="HT98" s="24"/>
      <c r="HU98" s="24"/>
      <c r="HV98" s="24"/>
      <c r="HW98" s="24"/>
      <c r="HX98" s="24"/>
      <c r="HY98" s="24"/>
      <c r="HZ98" s="24"/>
      <c r="IA98" s="24"/>
      <c r="IB98" s="24"/>
      <c r="IC98" s="24"/>
      <c r="ID98" s="24"/>
      <c r="IE98" s="24"/>
      <c r="IF98" s="24"/>
      <c r="IG98" s="24"/>
      <c r="IH98" s="24"/>
      <c r="II98" s="24"/>
      <c r="IJ98" s="24"/>
      <c r="IK98" s="24"/>
      <c r="IL98" s="24"/>
      <c r="IM98" s="24"/>
      <c r="IN98" s="24"/>
      <c r="IO98" s="24"/>
      <c r="IP98" s="24"/>
      <c r="IQ98" s="24"/>
      <c r="IR98" s="24"/>
      <c r="IS98" s="24"/>
      <c r="IT98" s="24"/>
      <c r="IU98" s="24"/>
      <c r="IV98" s="24"/>
    </row>
    <row r="99" spans="1:256" ht="12" customHeight="1">
      <c r="A99" s="86"/>
      <c r="B99" s="87">
        <v>4440</v>
      </c>
      <c r="C99" s="77"/>
      <c r="D99" s="77"/>
      <c r="E99" s="77"/>
      <c r="F99" s="77"/>
      <c r="G99" s="77"/>
      <c r="H99" s="77"/>
      <c r="I99" s="79"/>
      <c r="J99" s="79"/>
      <c r="K99" s="79"/>
      <c r="L99" s="79"/>
      <c r="M99" s="79"/>
      <c r="N99" s="81"/>
      <c r="O99" s="110"/>
      <c r="P99" s="110"/>
      <c r="Q99" s="110"/>
      <c r="R99" s="81"/>
      <c r="S99" s="85">
        <f t="shared" si="4"/>
        <v>0</v>
      </c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/>
      <c r="GZ99" s="24"/>
      <c r="HA99" s="24"/>
      <c r="HB99" s="24"/>
      <c r="HC99" s="24"/>
      <c r="HD99" s="24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24"/>
      <c r="HR99" s="24"/>
      <c r="HS99" s="24"/>
      <c r="HT99" s="24"/>
      <c r="HU99" s="24"/>
      <c r="HV99" s="24"/>
      <c r="HW99" s="24"/>
      <c r="HX99" s="24"/>
      <c r="HY99" s="24"/>
      <c r="HZ99" s="24"/>
      <c r="IA99" s="24"/>
      <c r="IB99" s="24"/>
      <c r="IC99" s="24"/>
      <c r="ID99" s="24"/>
      <c r="IE99" s="24"/>
      <c r="IF99" s="24"/>
      <c r="IG99" s="24"/>
      <c r="IH99" s="24"/>
      <c r="II99" s="24"/>
      <c r="IJ99" s="24"/>
      <c r="IK99" s="24"/>
      <c r="IL99" s="24"/>
      <c r="IM99" s="24"/>
      <c r="IN99" s="24"/>
      <c r="IO99" s="24"/>
      <c r="IP99" s="24"/>
      <c r="IQ99" s="24"/>
      <c r="IR99" s="24"/>
      <c r="IS99" s="24"/>
      <c r="IT99" s="24"/>
      <c r="IU99" s="24"/>
      <c r="IV99" s="24"/>
    </row>
    <row r="100" spans="1:256" ht="12" customHeight="1" thickBot="1">
      <c r="A100" s="109"/>
      <c r="B100" s="131">
        <v>6050</v>
      </c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32"/>
      <c r="O100" s="132"/>
      <c r="P100" s="132"/>
      <c r="Q100" s="132"/>
      <c r="R100" s="133"/>
      <c r="S100" s="134">
        <f t="shared" si="4"/>
        <v>0</v>
      </c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24"/>
      <c r="GY100" s="24"/>
      <c r="GZ100" s="24"/>
      <c r="HA100" s="24"/>
      <c r="HB100" s="24"/>
      <c r="HC100" s="24"/>
      <c r="HD100" s="24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24"/>
      <c r="HR100" s="24"/>
      <c r="HS100" s="24"/>
      <c r="HT100" s="24"/>
      <c r="HU100" s="24"/>
      <c r="HV100" s="24"/>
      <c r="HW100" s="24"/>
      <c r="HX100" s="24"/>
      <c r="HY100" s="24"/>
      <c r="HZ100" s="24"/>
      <c r="IA100" s="24"/>
      <c r="IB100" s="24"/>
      <c r="IC100" s="24"/>
      <c r="ID100" s="24"/>
      <c r="IE100" s="24"/>
      <c r="IF100" s="24"/>
      <c r="IG100" s="24"/>
      <c r="IH100" s="24"/>
      <c r="II100" s="24"/>
      <c r="IJ100" s="24"/>
      <c r="IK100" s="24"/>
      <c r="IL100" s="24"/>
      <c r="IM100" s="24"/>
      <c r="IN100" s="24"/>
      <c r="IO100" s="24"/>
      <c r="IP100" s="24"/>
      <c r="IQ100" s="24"/>
      <c r="IR100" s="24"/>
      <c r="IS100" s="24"/>
      <c r="IT100" s="24"/>
      <c r="IU100" s="24"/>
      <c r="IV100" s="24"/>
    </row>
    <row r="101" spans="1:256" ht="12" customHeight="1" thickBot="1">
      <c r="A101" s="100" t="s">
        <v>115</v>
      </c>
      <c r="B101" s="101"/>
      <c r="C101" s="102">
        <f aca="true" t="shared" si="7" ref="C101:M101">SUM(C82:C100)</f>
        <v>0</v>
      </c>
      <c r="D101" s="102">
        <f t="shared" si="7"/>
        <v>0</v>
      </c>
      <c r="E101" s="102">
        <f t="shared" si="7"/>
        <v>0</v>
      </c>
      <c r="F101" s="102">
        <f t="shared" si="7"/>
        <v>0</v>
      </c>
      <c r="G101" s="102">
        <f t="shared" si="7"/>
        <v>0</v>
      </c>
      <c r="H101" s="102">
        <f t="shared" si="7"/>
        <v>0</v>
      </c>
      <c r="I101" s="102">
        <f t="shared" si="7"/>
        <v>3192</v>
      </c>
      <c r="J101" s="102">
        <f t="shared" si="7"/>
        <v>0</v>
      </c>
      <c r="K101" s="102">
        <f t="shared" si="7"/>
        <v>0</v>
      </c>
      <c r="L101" s="102">
        <f t="shared" si="7"/>
        <v>0</v>
      </c>
      <c r="M101" s="102">
        <f t="shared" si="7"/>
        <v>6000</v>
      </c>
      <c r="N101" s="102">
        <f>SUM(N81:N100)</f>
        <v>0</v>
      </c>
      <c r="O101" s="102">
        <f>SUM(O82:O100)</f>
        <v>0</v>
      </c>
      <c r="P101" s="102">
        <f>SUM(P82:P100)</f>
        <v>0</v>
      </c>
      <c r="Q101" s="102">
        <f>SUM(Q82:Q100)</f>
        <v>0</v>
      </c>
      <c r="R101" s="102">
        <f>SUM(R82:R100)</f>
        <v>0</v>
      </c>
      <c r="S101" s="103">
        <f>R101+Q101+P101+O101+N101+M101+L101+K101+J101+I101+H101+G101+F101+E101+D101+C101</f>
        <v>9192</v>
      </c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  <c r="CA101" s="123"/>
      <c r="CB101" s="123"/>
      <c r="CC101" s="123"/>
      <c r="CD101" s="123"/>
      <c r="CE101" s="123"/>
      <c r="CF101" s="123"/>
      <c r="CG101" s="123"/>
      <c r="CH101" s="123"/>
      <c r="CI101" s="123"/>
      <c r="CJ101" s="123"/>
      <c r="CK101" s="123"/>
      <c r="CL101" s="123"/>
      <c r="CM101" s="123"/>
      <c r="CN101" s="123"/>
      <c r="CO101" s="123"/>
      <c r="CP101" s="123"/>
      <c r="CQ101" s="123"/>
      <c r="CR101" s="123"/>
      <c r="CS101" s="123"/>
      <c r="CT101" s="123"/>
      <c r="CU101" s="123"/>
      <c r="CV101" s="123"/>
      <c r="CW101" s="123"/>
      <c r="CX101" s="123"/>
      <c r="CY101" s="123"/>
      <c r="CZ101" s="123"/>
      <c r="DA101" s="123"/>
      <c r="DB101" s="123"/>
      <c r="DC101" s="123"/>
      <c r="DD101" s="123"/>
      <c r="DE101" s="123"/>
      <c r="DF101" s="123"/>
      <c r="DG101" s="123"/>
      <c r="DH101" s="123"/>
      <c r="DI101" s="123"/>
      <c r="DJ101" s="123"/>
      <c r="DK101" s="123"/>
      <c r="DL101" s="123"/>
      <c r="DM101" s="123"/>
      <c r="DN101" s="123"/>
      <c r="DO101" s="123"/>
      <c r="DP101" s="123"/>
      <c r="DQ101" s="123"/>
      <c r="DR101" s="123"/>
      <c r="DS101" s="123"/>
      <c r="DT101" s="123"/>
      <c r="DU101" s="123"/>
      <c r="DV101" s="123"/>
      <c r="DW101" s="123"/>
      <c r="DX101" s="123"/>
      <c r="DY101" s="123"/>
      <c r="DZ101" s="123"/>
      <c r="EA101" s="123"/>
      <c r="EB101" s="123"/>
      <c r="EC101" s="123"/>
      <c r="ED101" s="123"/>
      <c r="EE101" s="123"/>
      <c r="EF101" s="123"/>
      <c r="EG101" s="123"/>
      <c r="EH101" s="123"/>
      <c r="EI101" s="123"/>
      <c r="EJ101" s="123"/>
      <c r="EK101" s="123"/>
      <c r="EL101" s="123"/>
      <c r="EM101" s="123"/>
      <c r="EN101" s="123"/>
      <c r="EO101" s="123"/>
      <c r="EP101" s="123"/>
      <c r="EQ101" s="123"/>
      <c r="ER101" s="123"/>
      <c r="ES101" s="123"/>
      <c r="ET101" s="123"/>
      <c r="EU101" s="123"/>
      <c r="EV101" s="123"/>
      <c r="EW101" s="123"/>
      <c r="EX101" s="123"/>
      <c r="EY101" s="123"/>
      <c r="EZ101" s="123"/>
      <c r="FA101" s="123"/>
      <c r="FB101" s="123"/>
      <c r="FC101" s="123"/>
      <c r="FD101" s="123"/>
      <c r="FE101" s="123"/>
      <c r="FF101" s="123"/>
      <c r="FG101" s="123"/>
      <c r="FH101" s="123"/>
      <c r="FI101" s="123"/>
      <c r="FJ101" s="123"/>
      <c r="FK101" s="123"/>
      <c r="FL101" s="123"/>
      <c r="FM101" s="123"/>
      <c r="FN101" s="123"/>
      <c r="FO101" s="123"/>
      <c r="FP101" s="123"/>
      <c r="FQ101" s="123"/>
      <c r="FR101" s="123"/>
      <c r="FS101" s="123"/>
      <c r="FT101" s="123"/>
      <c r="FU101" s="123"/>
      <c r="FV101" s="123"/>
      <c r="FW101" s="123"/>
      <c r="FX101" s="123"/>
      <c r="FY101" s="123"/>
      <c r="FZ101" s="123"/>
      <c r="GA101" s="123"/>
      <c r="GB101" s="123"/>
      <c r="GC101" s="123"/>
      <c r="GD101" s="123"/>
      <c r="GE101" s="123"/>
      <c r="GF101" s="123"/>
      <c r="GG101" s="123"/>
      <c r="GH101" s="123"/>
      <c r="GI101" s="123"/>
      <c r="GJ101" s="123"/>
      <c r="GK101" s="123"/>
      <c r="GL101" s="123"/>
      <c r="GM101" s="123"/>
      <c r="GN101" s="123"/>
      <c r="GO101" s="123"/>
      <c r="GP101" s="123"/>
      <c r="GQ101" s="123"/>
      <c r="GR101" s="123"/>
      <c r="GS101" s="123"/>
      <c r="GT101" s="123"/>
      <c r="GU101" s="123"/>
      <c r="GV101" s="123"/>
      <c r="GW101" s="123"/>
      <c r="GX101" s="123"/>
      <c r="GY101" s="123"/>
      <c r="GZ101" s="123"/>
      <c r="HA101" s="123"/>
      <c r="HB101" s="123"/>
      <c r="HC101" s="123"/>
      <c r="HD101" s="123"/>
      <c r="HE101" s="123"/>
      <c r="HF101" s="123"/>
      <c r="HG101" s="123"/>
      <c r="HH101" s="123"/>
      <c r="HI101" s="123"/>
      <c r="HJ101" s="123"/>
      <c r="HK101" s="123"/>
      <c r="HL101" s="123"/>
      <c r="HM101" s="123"/>
      <c r="HN101" s="123"/>
      <c r="HO101" s="123"/>
      <c r="HP101" s="123"/>
      <c r="HQ101" s="123"/>
      <c r="HR101" s="123"/>
      <c r="HS101" s="123"/>
      <c r="HT101" s="123"/>
      <c r="HU101" s="123"/>
      <c r="HV101" s="123"/>
      <c r="HW101" s="123"/>
      <c r="HX101" s="123"/>
      <c r="HY101" s="123"/>
      <c r="HZ101" s="123"/>
      <c r="IA101" s="123"/>
      <c r="IB101" s="123"/>
      <c r="IC101" s="123"/>
      <c r="ID101" s="123"/>
      <c r="IE101" s="123"/>
      <c r="IF101" s="123"/>
      <c r="IG101" s="123"/>
      <c r="IH101" s="123"/>
      <c r="II101" s="123"/>
      <c r="IJ101" s="123"/>
      <c r="IK101" s="123"/>
      <c r="IL101" s="123"/>
      <c r="IM101" s="123"/>
      <c r="IN101" s="123"/>
      <c r="IO101" s="123"/>
      <c r="IP101" s="123"/>
      <c r="IQ101" s="123"/>
      <c r="IR101" s="123"/>
      <c r="IS101" s="123"/>
      <c r="IT101" s="123"/>
      <c r="IU101" s="123"/>
      <c r="IV101" s="123"/>
    </row>
    <row r="102" spans="1:256" ht="12" customHeight="1">
      <c r="A102" s="86">
        <v>80134</v>
      </c>
      <c r="B102" s="87">
        <v>3020</v>
      </c>
      <c r="C102" s="77"/>
      <c r="D102" s="77"/>
      <c r="E102" s="79"/>
      <c r="F102" s="79"/>
      <c r="G102" s="79"/>
      <c r="H102" s="79"/>
      <c r="I102" s="79"/>
      <c r="J102" s="79"/>
      <c r="K102" s="77"/>
      <c r="L102" s="77"/>
      <c r="M102" s="135"/>
      <c r="N102" s="110"/>
      <c r="O102" s="110"/>
      <c r="P102" s="110"/>
      <c r="Q102" s="110"/>
      <c r="R102" s="110"/>
      <c r="S102" s="82">
        <f t="shared" si="4"/>
        <v>0</v>
      </c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24"/>
      <c r="HR102" s="24"/>
      <c r="HS102" s="24"/>
      <c r="HT102" s="24"/>
      <c r="HU102" s="24"/>
      <c r="HV102" s="24"/>
      <c r="HW102" s="24"/>
      <c r="HX102" s="24"/>
      <c r="HY102" s="24"/>
      <c r="HZ102" s="24"/>
      <c r="IA102" s="24"/>
      <c r="IB102" s="24"/>
      <c r="IC102" s="24"/>
      <c r="ID102" s="24"/>
      <c r="IE102" s="24"/>
      <c r="IF102" s="24"/>
      <c r="IG102" s="24"/>
      <c r="IH102" s="24"/>
      <c r="II102" s="24"/>
      <c r="IJ102" s="24"/>
      <c r="IK102" s="24"/>
      <c r="IL102" s="24"/>
      <c r="IM102" s="24"/>
      <c r="IN102" s="24"/>
      <c r="IO102" s="24"/>
      <c r="IP102" s="24"/>
      <c r="IQ102" s="24"/>
      <c r="IR102" s="24"/>
      <c r="IS102" s="24"/>
      <c r="IT102" s="24"/>
      <c r="IU102" s="24"/>
      <c r="IV102" s="24"/>
    </row>
    <row r="103" spans="1:256" ht="12" customHeight="1">
      <c r="A103" s="86" t="s">
        <v>116</v>
      </c>
      <c r="B103" s="76">
        <v>4010</v>
      </c>
      <c r="C103" s="84"/>
      <c r="D103" s="84"/>
      <c r="E103" s="78"/>
      <c r="F103" s="78"/>
      <c r="G103" s="78"/>
      <c r="H103" s="78"/>
      <c r="I103" s="78"/>
      <c r="J103" s="78"/>
      <c r="K103" s="84"/>
      <c r="L103" s="84"/>
      <c r="M103" s="110"/>
      <c r="N103" s="110"/>
      <c r="O103" s="110"/>
      <c r="P103" s="110"/>
      <c r="Q103" s="110"/>
      <c r="R103" s="110"/>
      <c r="S103" s="85">
        <f t="shared" si="4"/>
        <v>0</v>
      </c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  <c r="HR103" s="24"/>
      <c r="HS103" s="24"/>
      <c r="HT103" s="24"/>
      <c r="HU103" s="24"/>
      <c r="HV103" s="24"/>
      <c r="HW103" s="24"/>
      <c r="HX103" s="24"/>
      <c r="HY103" s="24"/>
      <c r="HZ103" s="24"/>
      <c r="IA103" s="24"/>
      <c r="IB103" s="24"/>
      <c r="IC103" s="24"/>
      <c r="ID103" s="24"/>
      <c r="IE103" s="24"/>
      <c r="IF103" s="24"/>
      <c r="IG103" s="24"/>
      <c r="IH103" s="24"/>
      <c r="II103" s="24"/>
      <c r="IJ103" s="24"/>
      <c r="IK103" s="24"/>
      <c r="IL103" s="24"/>
      <c r="IM103" s="24"/>
      <c r="IN103" s="24"/>
      <c r="IO103" s="24"/>
      <c r="IP103" s="24"/>
      <c r="IQ103" s="24"/>
      <c r="IR103" s="24"/>
      <c r="IS103" s="24"/>
      <c r="IT103" s="24"/>
      <c r="IU103" s="24"/>
      <c r="IV103" s="24"/>
    </row>
    <row r="104" spans="1:256" ht="12" customHeight="1">
      <c r="A104" s="86" t="s">
        <v>117</v>
      </c>
      <c r="B104" s="87">
        <v>4040</v>
      </c>
      <c r="C104" s="77"/>
      <c r="D104" s="77"/>
      <c r="E104" s="79"/>
      <c r="F104" s="79"/>
      <c r="G104" s="79"/>
      <c r="H104" s="79"/>
      <c r="I104" s="264">
        <v>-542</v>
      </c>
      <c r="J104" s="79"/>
      <c r="K104" s="77"/>
      <c r="L104" s="77"/>
      <c r="M104" s="135"/>
      <c r="N104" s="110"/>
      <c r="O104" s="110"/>
      <c r="P104" s="110"/>
      <c r="Q104" s="110"/>
      <c r="R104" s="110"/>
      <c r="S104" s="85">
        <f t="shared" si="4"/>
        <v>-542</v>
      </c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24"/>
      <c r="HR104" s="24"/>
      <c r="HS104" s="24"/>
      <c r="HT104" s="24"/>
      <c r="HU104" s="24"/>
      <c r="HV104" s="24"/>
      <c r="HW104" s="24"/>
      <c r="HX104" s="24"/>
      <c r="HY104" s="24"/>
      <c r="HZ104" s="24"/>
      <c r="IA104" s="24"/>
      <c r="IB104" s="24"/>
      <c r="IC104" s="24"/>
      <c r="ID104" s="24"/>
      <c r="IE104" s="24"/>
      <c r="IF104" s="24"/>
      <c r="IG104" s="24"/>
      <c r="IH104" s="24"/>
      <c r="II104" s="24"/>
      <c r="IJ104" s="24"/>
      <c r="IK104" s="24"/>
      <c r="IL104" s="24"/>
      <c r="IM104" s="24"/>
      <c r="IN104" s="24"/>
      <c r="IO104" s="24"/>
      <c r="IP104" s="24"/>
      <c r="IQ104" s="24"/>
      <c r="IR104" s="24"/>
      <c r="IS104" s="24"/>
      <c r="IT104" s="24"/>
      <c r="IU104" s="24"/>
      <c r="IV104" s="24"/>
    </row>
    <row r="105" spans="1:256" ht="12" customHeight="1">
      <c r="A105" s="86" t="s">
        <v>118</v>
      </c>
      <c r="B105" s="87">
        <v>4110</v>
      </c>
      <c r="C105" s="77"/>
      <c r="D105" s="77"/>
      <c r="E105" s="79"/>
      <c r="F105" s="79"/>
      <c r="G105" s="79"/>
      <c r="H105" s="79"/>
      <c r="I105" s="264"/>
      <c r="J105" s="79"/>
      <c r="K105" s="77"/>
      <c r="L105" s="77"/>
      <c r="M105" s="135"/>
      <c r="N105" s="110"/>
      <c r="O105" s="110"/>
      <c r="P105" s="110"/>
      <c r="Q105" s="110"/>
      <c r="R105" s="110"/>
      <c r="S105" s="85">
        <f t="shared" si="4"/>
        <v>0</v>
      </c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  <c r="HT105" s="24"/>
      <c r="HU105" s="24"/>
      <c r="HV105" s="24"/>
      <c r="HW105" s="24"/>
      <c r="HX105" s="24"/>
      <c r="HY105" s="24"/>
      <c r="HZ105" s="24"/>
      <c r="IA105" s="24"/>
      <c r="IB105" s="24"/>
      <c r="IC105" s="24"/>
      <c r="ID105" s="24"/>
      <c r="IE105" s="24"/>
      <c r="IF105" s="24"/>
      <c r="IG105" s="24"/>
      <c r="IH105" s="24"/>
      <c r="II105" s="24"/>
      <c r="IJ105" s="24"/>
      <c r="IK105" s="24"/>
      <c r="IL105" s="24"/>
      <c r="IM105" s="24"/>
      <c r="IN105" s="24"/>
      <c r="IO105" s="24"/>
      <c r="IP105" s="24"/>
      <c r="IQ105" s="24"/>
      <c r="IR105" s="24"/>
      <c r="IS105" s="24"/>
      <c r="IT105" s="24"/>
      <c r="IU105" s="24"/>
      <c r="IV105" s="24"/>
    </row>
    <row r="106" spans="1:256" ht="12" customHeight="1">
      <c r="A106" s="86"/>
      <c r="B106" s="87">
        <v>4120</v>
      </c>
      <c r="C106" s="77"/>
      <c r="D106" s="77"/>
      <c r="E106" s="79"/>
      <c r="F106" s="79"/>
      <c r="G106" s="79"/>
      <c r="H106" s="79"/>
      <c r="I106" s="264"/>
      <c r="J106" s="79"/>
      <c r="K106" s="77"/>
      <c r="L106" s="77"/>
      <c r="M106" s="135"/>
      <c r="N106" s="110"/>
      <c r="O106" s="110"/>
      <c r="P106" s="110"/>
      <c r="Q106" s="110"/>
      <c r="R106" s="110"/>
      <c r="S106" s="85">
        <f t="shared" si="4"/>
        <v>0</v>
      </c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  <c r="HT106" s="24"/>
      <c r="HU106" s="24"/>
      <c r="HV106" s="24"/>
      <c r="HW106" s="24"/>
      <c r="HX106" s="24"/>
      <c r="HY106" s="24"/>
      <c r="HZ106" s="24"/>
      <c r="IA106" s="24"/>
      <c r="IB106" s="24"/>
      <c r="IC106" s="24"/>
      <c r="ID106" s="24"/>
      <c r="IE106" s="24"/>
      <c r="IF106" s="24"/>
      <c r="IG106" s="24"/>
      <c r="IH106" s="24"/>
      <c r="II106" s="24"/>
      <c r="IJ106" s="24"/>
      <c r="IK106" s="24"/>
      <c r="IL106" s="24"/>
      <c r="IM106" s="24"/>
      <c r="IN106" s="24"/>
      <c r="IO106" s="24"/>
      <c r="IP106" s="24"/>
      <c r="IQ106" s="24"/>
      <c r="IR106" s="24"/>
      <c r="IS106" s="24"/>
      <c r="IT106" s="24"/>
      <c r="IU106" s="24"/>
      <c r="IV106" s="24"/>
    </row>
    <row r="107" spans="1:256" ht="12" customHeight="1">
      <c r="A107" s="86"/>
      <c r="B107" s="87">
        <v>4170</v>
      </c>
      <c r="C107" s="77"/>
      <c r="D107" s="77"/>
      <c r="E107" s="79"/>
      <c r="F107" s="79"/>
      <c r="G107" s="79"/>
      <c r="H107" s="79"/>
      <c r="I107" s="264">
        <v>-600</v>
      </c>
      <c r="J107" s="79"/>
      <c r="K107" s="77"/>
      <c r="L107" s="77"/>
      <c r="M107" s="135"/>
      <c r="N107" s="110"/>
      <c r="O107" s="110"/>
      <c r="P107" s="110"/>
      <c r="Q107" s="110"/>
      <c r="R107" s="110"/>
      <c r="S107" s="85">
        <f t="shared" si="4"/>
        <v>-600</v>
      </c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  <c r="HR107" s="24"/>
      <c r="HS107" s="24"/>
      <c r="HT107" s="24"/>
      <c r="HU107" s="24"/>
      <c r="HV107" s="24"/>
      <c r="HW107" s="24"/>
      <c r="HX107" s="24"/>
      <c r="HY107" s="24"/>
      <c r="HZ107" s="24"/>
      <c r="IA107" s="24"/>
      <c r="IB107" s="24"/>
      <c r="IC107" s="24"/>
      <c r="ID107" s="24"/>
      <c r="IE107" s="24"/>
      <c r="IF107" s="24"/>
      <c r="IG107" s="24"/>
      <c r="IH107" s="24"/>
      <c r="II107" s="24"/>
      <c r="IJ107" s="24"/>
      <c r="IK107" s="24"/>
      <c r="IL107" s="24"/>
      <c r="IM107" s="24"/>
      <c r="IN107" s="24"/>
      <c r="IO107" s="24"/>
      <c r="IP107" s="24"/>
      <c r="IQ107" s="24"/>
      <c r="IR107" s="24"/>
      <c r="IS107" s="24"/>
      <c r="IT107" s="24"/>
      <c r="IU107" s="24"/>
      <c r="IV107" s="24"/>
    </row>
    <row r="108" spans="1:256" ht="12" customHeight="1">
      <c r="A108" s="86"/>
      <c r="B108" s="87">
        <v>4210</v>
      </c>
      <c r="C108" s="77"/>
      <c r="D108" s="77"/>
      <c r="E108" s="79"/>
      <c r="F108" s="79"/>
      <c r="G108" s="79"/>
      <c r="H108" s="79"/>
      <c r="I108" s="264">
        <v>-1000</v>
      </c>
      <c r="J108" s="79"/>
      <c r="K108" s="77"/>
      <c r="L108" s="77"/>
      <c r="M108" s="135"/>
      <c r="N108" s="110"/>
      <c r="O108" s="110"/>
      <c r="P108" s="110"/>
      <c r="Q108" s="110"/>
      <c r="R108" s="110"/>
      <c r="S108" s="85">
        <f t="shared" si="4"/>
        <v>-1000</v>
      </c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24"/>
      <c r="GY108" s="24"/>
      <c r="GZ108" s="24"/>
      <c r="HA108" s="24"/>
      <c r="HB108" s="24"/>
      <c r="HC108" s="24"/>
      <c r="HD108" s="24"/>
      <c r="HE108" s="24"/>
      <c r="HF108" s="24"/>
      <c r="HG108" s="24"/>
      <c r="HH108" s="24"/>
      <c r="HI108" s="24"/>
      <c r="HJ108" s="24"/>
      <c r="HK108" s="24"/>
      <c r="HL108" s="24"/>
      <c r="HM108" s="24"/>
      <c r="HN108" s="24"/>
      <c r="HO108" s="24"/>
      <c r="HP108" s="24"/>
      <c r="HQ108" s="24"/>
      <c r="HR108" s="24"/>
      <c r="HS108" s="24"/>
      <c r="HT108" s="24"/>
      <c r="HU108" s="24"/>
      <c r="HV108" s="24"/>
      <c r="HW108" s="24"/>
      <c r="HX108" s="24"/>
      <c r="HY108" s="24"/>
      <c r="HZ108" s="24"/>
      <c r="IA108" s="24"/>
      <c r="IB108" s="24"/>
      <c r="IC108" s="24"/>
      <c r="ID108" s="24"/>
      <c r="IE108" s="24"/>
      <c r="IF108" s="24"/>
      <c r="IG108" s="24"/>
      <c r="IH108" s="24"/>
      <c r="II108" s="24"/>
      <c r="IJ108" s="24"/>
      <c r="IK108" s="24"/>
      <c r="IL108" s="24"/>
      <c r="IM108" s="24"/>
      <c r="IN108" s="24"/>
      <c r="IO108" s="24"/>
      <c r="IP108" s="24"/>
      <c r="IQ108" s="24"/>
      <c r="IR108" s="24"/>
      <c r="IS108" s="24"/>
      <c r="IT108" s="24"/>
      <c r="IU108" s="24"/>
      <c r="IV108" s="24"/>
    </row>
    <row r="109" spans="1:256" ht="12" customHeight="1">
      <c r="A109" s="86"/>
      <c r="B109" s="87">
        <v>4240</v>
      </c>
      <c r="C109" s="77"/>
      <c r="D109" s="77"/>
      <c r="E109" s="79"/>
      <c r="F109" s="79"/>
      <c r="G109" s="79"/>
      <c r="H109" s="79"/>
      <c r="I109" s="264">
        <v>-1000</v>
      </c>
      <c r="J109" s="79"/>
      <c r="K109" s="77"/>
      <c r="L109" s="77"/>
      <c r="M109" s="135"/>
      <c r="N109" s="110"/>
      <c r="O109" s="110"/>
      <c r="P109" s="110"/>
      <c r="Q109" s="110"/>
      <c r="R109" s="110"/>
      <c r="S109" s="85">
        <f t="shared" si="4"/>
        <v>-1000</v>
      </c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  <c r="HD109" s="24"/>
      <c r="HE109" s="24"/>
      <c r="HF109" s="24"/>
      <c r="HG109" s="24"/>
      <c r="HH109" s="24"/>
      <c r="HI109" s="24"/>
      <c r="HJ109" s="24"/>
      <c r="HK109" s="24"/>
      <c r="HL109" s="24"/>
      <c r="HM109" s="24"/>
      <c r="HN109" s="24"/>
      <c r="HO109" s="24"/>
      <c r="HP109" s="24"/>
      <c r="HQ109" s="24"/>
      <c r="HR109" s="24"/>
      <c r="HS109" s="24"/>
      <c r="HT109" s="24"/>
      <c r="HU109" s="24"/>
      <c r="HV109" s="24"/>
      <c r="HW109" s="24"/>
      <c r="HX109" s="24"/>
      <c r="HY109" s="24"/>
      <c r="HZ109" s="24"/>
      <c r="IA109" s="24"/>
      <c r="IB109" s="24"/>
      <c r="IC109" s="24"/>
      <c r="ID109" s="24"/>
      <c r="IE109" s="24"/>
      <c r="IF109" s="24"/>
      <c r="IG109" s="24"/>
      <c r="IH109" s="24"/>
      <c r="II109" s="24"/>
      <c r="IJ109" s="24"/>
      <c r="IK109" s="24"/>
      <c r="IL109" s="24"/>
      <c r="IM109" s="24"/>
      <c r="IN109" s="24"/>
      <c r="IO109" s="24"/>
      <c r="IP109" s="24"/>
      <c r="IQ109" s="24"/>
      <c r="IR109" s="24"/>
      <c r="IS109" s="24"/>
      <c r="IT109" s="24"/>
      <c r="IU109" s="24"/>
      <c r="IV109" s="24"/>
    </row>
    <row r="110" spans="1:256" ht="12" customHeight="1" thickBot="1">
      <c r="A110" s="86"/>
      <c r="B110" s="87">
        <v>4300</v>
      </c>
      <c r="C110" s="77"/>
      <c r="D110" s="77"/>
      <c r="E110" s="79"/>
      <c r="F110" s="79"/>
      <c r="G110" s="79"/>
      <c r="H110" s="79"/>
      <c r="I110" s="79"/>
      <c r="J110" s="79"/>
      <c r="K110" s="77"/>
      <c r="L110" s="77"/>
      <c r="M110" s="135"/>
      <c r="N110" s="110"/>
      <c r="O110" s="110"/>
      <c r="P110" s="110"/>
      <c r="Q110" s="110"/>
      <c r="R110" s="110"/>
      <c r="S110" s="85">
        <f t="shared" si="4"/>
        <v>0</v>
      </c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24"/>
      <c r="GY110" s="24"/>
      <c r="GZ110" s="24"/>
      <c r="HA110" s="24"/>
      <c r="HB110" s="24"/>
      <c r="HC110" s="24"/>
      <c r="HD110" s="24"/>
      <c r="HE110" s="24"/>
      <c r="HF110" s="24"/>
      <c r="HG110" s="24"/>
      <c r="HH110" s="24"/>
      <c r="HI110" s="24"/>
      <c r="HJ110" s="24"/>
      <c r="HK110" s="24"/>
      <c r="HL110" s="24"/>
      <c r="HM110" s="24"/>
      <c r="HN110" s="24"/>
      <c r="HO110" s="24"/>
      <c r="HP110" s="24"/>
      <c r="HQ110" s="24"/>
      <c r="HR110" s="24"/>
      <c r="HS110" s="24"/>
      <c r="HT110" s="24"/>
      <c r="HU110" s="24"/>
      <c r="HV110" s="24"/>
      <c r="HW110" s="24"/>
      <c r="HX110" s="24"/>
      <c r="HY110" s="24"/>
      <c r="HZ110" s="24"/>
      <c r="IA110" s="24"/>
      <c r="IB110" s="24"/>
      <c r="IC110" s="24"/>
      <c r="ID110" s="24"/>
      <c r="IE110" s="24"/>
      <c r="IF110" s="24"/>
      <c r="IG110" s="24"/>
      <c r="IH110" s="24"/>
      <c r="II110" s="24"/>
      <c r="IJ110" s="24"/>
      <c r="IK110" s="24"/>
      <c r="IL110" s="24"/>
      <c r="IM110" s="24"/>
      <c r="IN110" s="24"/>
      <c r="IO110" s="24"/>
      <c r="IP110" s="24"/>
      <c r="IQ110" s="24"/>
      <c r="IR110" s="24"/>
      <c r="IS110" s="24"/>
      <c r="IT110" s="24"/>
      <c r="IU110" s="24"/>
      <c r="IV110" s="24"/>
    </row>
    <row r="111" spans="1:256" ht="12" customHeight="1" thickBot="1">
      <c r="A111" s="100" t="s">
        <v>119</v>
      </c>
      <c r="B111" s="101"/>
      <c r="C111" s="102">
        <f aca="true" t="shared" si="8" ref="C111:R111">SUM(C102:C110)</f>
        <v>0</v>
      </c>
      <c r="D111" s="102">
        <f t="shared" si="8"/>
        <v>0</v>
      </c>
      <c r="E111" s="102">
        <f t="shared" si="8"/>
        <v>0</v>
      </c>
      <c r="F111" s="102">
        <f t="shared" si="8"/>
        <v>0</v>
      </c>
      <c r="G111" s="102">
        <f t="shared" si="8"/>
        <v>0</v>
      </c>
      <c r="H111" s="102">
        <f t="shared" si="8"/>
        <v>0</v>
      </c>
      <c r="I111" s="102">
        <f t="shared" si="8"/>
        <v>-3142</v>
      </c>
      <c r="J111" s="102">
        <f t="shared" si="8"/>
        <v>0</v>
      </c>
      <c r="K111" s="102">
        <f t="shared" si="8"/>
        <v>0</v>
      </c>
      <c r="L111" s="102">
        <f t="shared" si="8"/>
        <v>0</v>
      </c>
      <c r="M111" s="102">
        <f t="shared" si="8"/>
        <v>0</v>
      </c>
      <c r="N111" s="102">
        <f t="shared" si="8"/>
        <v>0</v>
      </c>
      <c r="O111" s="102">
        <f t="shared" si="8"/>
        <v>0</v>
      </c>
      <c r="P111" s="102">
        <f t="shared" si="8"/>
        <v>0</v>
      </c>
      <c r="Q111" s="102">
        <f t="shared" si="8"/>
        <v>0</v>
      </c>
      <c r="R111" s="102">
        <f t="shared" si="8"/>
        <v>0</v>
      </c>
      <c r="S111" s="215">
        <f t="shared" si="4"/>
        <v>-3142</v>
      </c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  <c r="CA111" s="123"/>
      <c r="CB111" s="123"/>
      <c r="CC111" s="123"/>
      <c r="CD111" s="123"/>
      <c r="CE111" s="123"/>
      <c r="CF111" s="123"/>
      <c r="CG111" s="123"/>
      <c r="CH111" s="123"/>
      <c r="CI111" s="123"/>
      <c r="CJ111" s="123"/>
      <c r="CK111" s="123"/>
      <c r="CL111" s="123"/>
      <c r="CM111" s="123"/>
      <c r="CN111" s="123"/>
      <c r="CO111" s="123"/>
      <c r="CP111" s="123"/>
      <c r="CQ111" s="123"/>
      <c r="CR111" s="123"/>
      <c r="CS111" s="123"/>
      <c r="CT111" s="123"/>
      <c r="CU111" s="123"/>
      <c r="CV111" s="123"/>
      <c r="CW111" s="123"/>
      <c r="CX111" s="123"/>
      <c r="CY111" s="123"/>
      <c r="CZ111" s="123"/>
      <c r="DA111" s="123"/>
      <c r="DB111" s="123"/>
      <c r="DC111" s="123"/>
      <c r="DD111" s="123"/>
      <c r="DE111" s="123"/>
      <c r="DF111" s="123"/>
      <c r="DG111" s="123"/>
      <c r="DH111" s="123"/>
      <c r="DI111" s="123"/>
      <c r="DJ111" s="123"/>
      <c r="DK111" s="123"/>
      <c r="DL111" s="123"/>
      <c r="DM111" s="123"/>
      <c r="DN111" s="123"/>
      <c r="DO111" s="123"/>
      <c r="DP111" s="123"/>
      <c r="DQ111" s="123"/>
      <c r="DR111" s="123"/>
      <c r="DS111" s="123"/>
      <c r="DT111" s="123"/>
      <c r="DU111" s="123"/>
      <c r="DV111" s="123"/>
      <c r="DW111" s="123"/>
      <c r="DX111" s="123"/>
      <c r="DY111" s="123"/>
      <c r="DZ111" s="123"/>
      <c r="EA111" s="123"/>
      <c r="EB111" s="123"/>
      <c r="EC111" s="123"/>
      <c r="ED111" s="123"/>
      <c r="EE111" s="123"/>
      <c r="EF111" s="123"/>
      <c r="EG111" s="123"/>
      <c r="EH111" s="123"/>
      <c r="EI111" s="123"/>
      <c r="EJ111" s="123"/>
      <c r="EK111" s="123"/>
      <c r="EL111" s="123"/>
      <c r="EM111" s="123"/>
      <c r="EN111" s="123"/>
      <c r="EO111" s="123"/>
      <c r="EP111" s="123"/>
      <c r="EQ111" s="123"/>
      <c r="ER111" s="123"/>
      <c r="ES111" s="123"/>
      <c r="ET111" s="123"/>
      <c r="EU111" s="123"/>
      <c r="EV111" s="123"/>
      <c r="EW111" s="123"/>
      <c r="EX111" s="123"/>
      <c r="EY111" s="123"/>
      <c r="EZ111" s="123"/>
      <c r="FA111" s="123"/>
      <c r="FB111" s="123"/>
      <c r="FC111" s="123"/>
      <c r="FD111" s="123"/>
      <c r="FE111" s="123"/>
      <c r="FF111" s="123"/>
      <c r="FG111" s="123"/>
      <c r="FH111" s="123"/>
      <c r="FI111" s="123"/>
      <c r="FJ111" s="123"/>
      <c r="FK111" s="123"/>
      <c r="FL111" s="123"/>
      <c r="FM111" s="123"/>
      <c r="FN111" s="123"/>
      <c r="FO111" s="123"/>
      <c r="FP111" s="123"/>
      <c r="FQ111" s="123"/>
      <c r="FR111" s="123"/>
      <c r="FS111" s="123"/>
      <c r="FT111" s="123"/>
      <c r="FU111" s="123"/>
      <c r="FV111" s="123"/>
      <c r="FW111" s="123"/>
      <c r="FX111" s="123"/>
      <c r="FY111" s="123"/>
      <c r="FZ111" s="123"/>
      <c r="GA111" s="123"/>
      <c r="GB111" s="123"/>
      <c r="GC111" s="123"/>
      <c r="GD111" s="123"/>
      <c r="GE111" s="123"/>
      <c r="GF111" s="123"/>
      <c r="GG111" s="123"/>
      <c r="GH111" s="123"/>
      <c r="GI111" s="123"/>
      <c r="GJ111" s="123"/>
      <c r="GK111" s="123"/>
      <c r="GL111" s="123"/>
      <c r="GM111" s="123"/>
      <c r="GN111" s="123"/>
      <c r="GO111" s="123"/>
      <c r="GP111" s="123"/>
      <c r="GQ111" s="123"/>
      <c r="GR111" s="123"/>
      <c r="GS111" s="123"/>
      <c r="GT111" s="123"/>
      <c r="GU111" s="123"/>
      <c r="GV111" s="123"/>
      <c r="GW111" s="123"/>
      <c r="GX111" s="123"/>
      <c r="GY111" s="123"/>
      <c r="GZ111" s="123"/>
      <c r="HA111" s="123"/>
      <c r="HB111" s="123"/>
      <c r="HC111" s="123"/>
      <c r="HD111" s="123"/>
      <c r="HE111" s="123"/>
      <c r="HF111" s="123"/>
      <c r="HG111" s="123"/>
      <c r="HH111" s="123"/>
      <c r="HI111" s="123"/>
      <c r="HJ111" s="123"/>
      <c r="HK111" s="123"/>
      <c r="HL111" s="123"/>
      <c r="HM111" s="123"/>
      <c r="HN111" s="123"/>
      <c r="HO111" s="123"/>
      <c r="HP111" s="123"/>
      <c r="HQ111" s="123"/>
      <c r="HR111" s="123"/>
      <c r="HS111" s="123"/>
      <c r="HT111" s="123"/>
      <c r="HU111" s="123"/>
      <c r="HV111" s="123"/>
      <c r="HW111" s="123"/>
      <c r="HX111" s="123"/>
      <c r="HY111" s="123"/>
      <c r="HZ111" s="123"/>
      <c r="IA111" s="123"/>
      <c r="IB111" s="123"/>
      <c r="IC111" s="123"/>
      <c r="ID111" s="123"/>
      <c r="IE111" s="123"/>
      <c r="IF111" s="123"/>
      <c r="IG111" s="123"/>
      <c r="IH111" s="123"/>
      <c r="II111" s="123"/>
      <c r="IJ111" s="123"/>
      <c r="IK111" s="123"/>
      <c r="IL111" s="123"/>
      <c r="IM111" s="123"/>
      <c r="IN111" s="123"/>
      <c r="IO111" s="123"/>
      <c r="IP111" s="123"/>
      <c r="IQ111" s="123"/>
      <c r="IR111" s="123"/>
      <c r="IS111" s="123"/>
      <c r="IT111" s="123"/>
      <c r="IU111" s="123"/>
      <c r="IV111" s="123"/>
    </row>
    <row r="112" spans="1:256" ht="12" customHeight="1">
      <c r="A112" s="137">
        <v>80146</v>
      </c>
      <c r="B112" s="76"/>
      <c r="C112" s="84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230"/>
      <c r="S112" s="233"/>
      <c r="T112" s="217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  <c r="CA112" s="123"/>
      <c r="CB112" s="123"/>
      <c r="CC112" s="123"/>
      <c r="CD112" s="123"/>
      <c r="CE112" s="123"/>
      <c r="CF112" s="123"/>
      <c r="CG112" s="123"/>
      <c r="CH112" s="123"/>
      <c r="CI112" s="123"/>
      <c r="CJ112" s="123"/>
      <c r="CK112" s="123"/>
      <c r="CL112" s="123"/>
      <c r="CM112" s="123"/>
      <c r="CN112" s="123"/>
      <c r="CO112" s="123"/>
      <c r="CP112" s="123"/>
      <c r="CQ112" s="123"/>
      <c r="CR112" s="123"/>
      <c r="CS112" s="123"/>
      <c r="CT112" s="123"/>
      <c r="CU112" s="123"/>
      <c r="CV112" s="123"/>
      <c r="CW112" s="123"/>
      <c r="CX112" s="123"/>
      <c r="CY112" s="123"/>
      <c r="CZ112" s="123"/>
      <c r="DA112" s="123"/>
      <c r="DB112" s="123"/>
      <c r="DC112" s="123"/>
      <c r="DD112" s="123"/>
      <c r="DE112" s="123"/>
      <c r="DF112" s="123"/>
      <c r="DG112" s="123"/>
      <c r="DH112" s="123"/>
      <c r="DI112" s="123"/>
      <c r="DJ112" s="123"/>
      <c r="DK112" s="123"/>
      <c r="DL112" s="123"/>
      <c r="DM112" s="123"/>
      <c r="DN112" s="123"/>
      <c r="DO112" s="123"/>
      <c r="DP112" s="123"/>
      <c r="DQ112" s="123"/>
      <c r="DR112" s="123"/>
      <c r="DS112" s="123"/>
      <c r="DT112" s="123"/>
      <c r="DU112" s="123"/>
      <c r="DV112" s="123"/>
      <c r="DW112" s="123"/>
      <c r="DX112" s="123"/>
      <c r="DY112" s="123"/>
      <c r="DZ112" s="123"/>
      <c r="EA112" s="123"/>
      <c r="EB112" s="123"/>
      <c r="EC112" s="123"/>
      <c r="ED112" s="123"/>
      <c r="EE112" s="123"/>
      <c r="EF112" s="123"/>
      <c r="EG112" s="123"/>
      <c r="EH112" s="123"/>
      <c r="EI112" s="123"/>
      <c r="EJ112" s="123"/>
      <c r="EK112" s="123"/>
      <c r="EL112" s="123"/>
      <c r="EM112" s="123"/>
      <c r="EN112" s="123"/>
      <c r="EO112" s="123"/>
      <c r="EP112" s="123"/>
      <c r="EQ112" s="123"/>
      <c r="ER112" s="123"/>
      <c r="ES112" s="123"/>
      <c r="ET112" s="123"/>
      <c r="EU112" s="123"/>
      <c r="EV112" s="123"/>
      <c r="EW112" s="123"/>
      <c r="EX112" s="123"/>
      <c r="EY112" s="123"/>
      <c r="EZ112" s="123"/>
      <c r="FA112" s="123"/>
      <c r="FB112" s="123"/>
      <c r="FC112" s="123"/>
      <c r="FD112" s="123"/>
      <c r="FE112" s="123"/>
      <c r="FF112" s="123"/>
      <c r="FG112" s="123"/>
      <c r="FH112" s="123"/>
      <c r="FI112" s="123"/>
      <c r="FJ112" s="123"/>
      <c r="FK112" s="123"/>
      <c r="FL112" s="123"/>
      <c r="FM112" s="123"/>
      <c r="FN112" s="123"/>
      <c r="FO112" s="123"/>
      <c r="FP112" s="123"/>
      <c r="FQ112" s="123"/>
      <c r="FR112" s="123"/>
      <c r="FS112" s="123"/>
      <c r="FT112" s="123"/>
      <c r="FU112" s="123"/>
      <c r="FV112" s="123"/>
      <c r="FW112" s="123"/>
      <c r="FX112" s="123"/>
      <c r="FY112" s="123"/>
      <c r="FZ112" s="123"/>
      <c r="GA112" s="123"/>
      <c r="GB112" s="123"/>
      <c r="GC112" s="123"/>
      <c r="GD112" s="123"/>
      <c r="GE112" s="123"/>
      <c r="GF112" s="123"/>
      <c r="GG112" s="123"/>
      <c r="GH112" s="123"/>
      <c r="GI112" s="123"/>
      <c r="GJ112" s="123"/>
      <c r="GK112" s="123"/>
      <c r="GL112" s="123"/>
      <c r="GM112" s="123"/>
      <c r="GN112" s="123"/>
      <c r="GO112" s="123"/>
      <c r="GP112" s="123"/>
      <c r="GQ112" s="123"/>
      <c r="GR112" s="123"/>
      <c r="GS112" s="123"/>
      <c r="GT112" s="123"/>
      <c r="GU112" s="123"/>
      <c r="GV112" s="123"/>
      <c r="GW112" s="123"/>
      <c r="GX112" s="123"/>
      <c r="GY112" s="123"/>
      <c r="GZ112" s="123"/>
      <c r="HA112" s="123"/>
      <c r="HB112" s="123"/>
      <c r="HC112" s="123"/>
      <c r="HD112" s="123"/>
      <c r="HE112" s="123"/>
      <c r="HF112" s="123"/>
      <c r="HG112" s="123"/>
      <c r="HH112" s="123"/>
      <c r="HI112" s="123"/>
      <c r="HJ112" s="123"/>
      <c r="HK112" s="123"/>
      <c r="HL112" s="123"/>
      <c r="HM112" s="123"/>
      <c r="HN112" s="123"/>
      <c r="HO112" s="123"/>
      <c r="HP112" s="123"/>
      <c r="HQ112" s="123"/>
      <c r="HR112" s="123"/>
      <c r="HS112" s="123"/>
      <c r="HT112" s="123"/>
      <c r="HU112" s="123"/>
      <c r="HV112" s="123"/>
      <c r="HW112" s="123"/>
      <c r="HX112" s="123"/>
      <c r="HY112" s="123"/>
      <c r="HZ112" s="123"/>
      <c r="IA112" s="123"/>
      <c r="IB112" s="123"/>
      <c r="IC112" s="123"/>
      <c r="ID112" s="123"/>
      <c r="IE112" s="123"/>
      <c r="IF112" s="123"/>
      <c r="IG112" s="123"/>
      <c r="IH112" s="123"/>
      <c r="II112" s="123"/>
      <c r="IJ112" s="123"/>
      <c r="IK112" s="123"/>
      <c r="IL112" s="123"/>
      <c r="IM112" s="123"/>
      <c r="IN112" s="123"/>
      <c r="IO112" s="123"/>
      <c r="IP112" s="123"/>
      <c r="IQ112" s="123"/>
      <c r="IR112" s="123"/>
      <c r="IS112" s="123"/>
      <c r="IT112" s="123"/>
      <c r="IU112" s="123"/>
      <c r="IV112" s="123"/>
    </row>
    <row r="113" spans="1:256" ht="12" customHeight="1">
      <c r="A113" s="139" t="s">
        <v>120</v>
      </c>
      <c r="B113" s="225">
        <v>4300</v>
      </c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231"/>
      <c r="S113" s="216">
        <f t="shared" si="4"/>
        <v>0</v>
      </c>
      <c r="T113" s="217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  <c r="CA113" s="123"/>
      <c r="CB113" s="123"/>
      <c r="CC113" s="123"/>
      <c r="CD113" s="123"/>
      <c r="CE113" s="123"/>
      <c r="CF113" s="123"/>
      <c r="CG113" s="123"/>
      <c r="CH113" s="123"/>
      <c r="CI113" s="123"/>
      <c r="CJ113" s="123"/>
      <c r="CK113" s="123"/>
      <c r="CL113" s="123"/>
      <c r="CM113" s="123"/>
      <c r="CN113" s="123"/>
      <c r="CO113" s="123"/>
      <c r="CP113" s="123"/>
      <c r="CQ113" s="123"/>
      <c r="CR113" s="123"/>
      <c r="CS113" s="123"/>
      <c r="CT113" s="123"/>
      <c r="CU113" s="123"/>
      <c r="CV113" s="123"/>
      <c r="CW113" s="123"/>
      <c r="CX113" s="123"/>
      <c r="CY113" s="123"/>
      <c r="CZ113" s="123"/>
      <c r="DA113" s="123"/>
      <c r="DB113" s="123"/>
      <c r="DC113" s="123"/>
      <c r="DD113" s="123"/>
      <c r="DE113" s="123"/>
      <c r="DF113" s="123"/>
      <c r="DG113" s="123"/>
      <c r="DH113" s="123"/>
      <c r="DI113" s="123"/>
      <c r="DJ113" s="123"/>
      <c r="DK113" s="123"/>
      <c r="DL113" s="123"/>
      <c r="DM113" s="123"/>
      <c r="DN113" s="123"/>
      <c r="DO113" s="123"/>
      <c r="DP113" s="123"/>
      <c r="DQ113" s="123"/>
      <c r="DR113" s="123"/>
      <c r="DS113" s="123"/>
      <c r="DT113" s="123"/>
      <c r="DU113" s="123"/>
      <c r="DV113" s="123"/>
      <c r="DW113" s="123"/>
      <c r="DX113" s="123"/>
      <c r="DY113" s="123"/>
      <c r="DZ113" s="123"/>
      <c r="EA113" s="123"/>
      <c r="EB113" s="123"/>
      <c r="EC113" s="123"/>
      <c r="ED113" s="123"/>
      <c r="EE113" s="123"/>
      <c r="EF113" s="123"/>
      <c r="EG113" s="123"/>
      <c r="EH113" s="123"/>
      <c r="EI113" s="123"/>
      <c r="EJ113" s="123"/>
      <c r="EK113" s="123"/>
      <c r="EL113" s="123"/>
      <c r="EM113" s="123"/>
      <c r="EN113" s="123"/>
      <c r="EO113" s="123"/>
      <c r="EP113" s="123"/>
      <c r="EQ113" s="123"/>
      <c r="ER113" s="123"/>
      <c r="ES113" s="123"/>
      <c r="ET113" s="123"/>
      <c r="EU113" s="123"/>
      <c r="EV113" s="123"/>
      <c r="EW113" s="123"/>
      <c r="EX113" s="123"/>
      <c r="EY113" s="123"/>
      <c r="EZ113" s="123"/>
      <c r="FA113" s="123"/>
      <c r="FB113" s="123"/>
      <c r="FC113" s="123"/>
      <c r="FD113" s="123"/>
      <c r="FE113" s="123"/>
      <c r="FF113" s="123"/>
      <c r="FG113" s="123"/>
      <c r="FH113" s="123"/>
      <c r="FI113" s="123"/>
      <c r="FJ113" s="123"/>
      <c r="FK113" s="123"/>
      <c r="FL113" s="123"/>
      <c r="FM113" s="123"/>
      <c r="FN113" s="123"/>
      <c r="FO113" s="123"/>
      <c r="FP113" s="123"/>
      <c r="FQ113" s="123"/>
      <c r="FR113" s="123"/>
      <c r="FS113" s="123"/>
      <c r="FT113" s="123"/>
      <c r="FU113" s="123"/>
      <c r="FV113" s="123"/>
      <c r="FW113" s="123"/>
      <c r="FX113" s="123"/>
      <c r="FY113" s="123"/>
      <c r="FZ113" s="123"/>
      <c r="GA113" s="123"/>
      <c r="GB113" s="123"/>
      <c r="GC113" s="123"/>
      <c r="GD113" s="123"/>
      <c r="GE113" s="123"/>
      <c r="GF113" s="123"/>
      <c r="GG113" s="123"/>
      <c r="GH113" s="123"/>
      <c r="GI113" s="123"/>
      <c r="GJ113" s="123"/>
      <c r="GK113" s="123"/>
      <c r="GL113" s="123"/>
      <c r="GM113" s="123"/>
      <c r="GN113" s="123"/>
      <c r="GO113" s="123"/>
      <c r="GP113" s="123"/>
      <c r="GQ113" s="123"/>
      <c r="GR113" s="123"/>
      <c r="GS113" s="123"/>
      <c r="GT113" s="123"/>
      <c r="GU113" s="123"/>
      <c r="GV113" s="123"/>
      <c r="GW113" s="123"/>
      <c r="GX113" s="123"/>
      <c r="GY113" s="123"/>
      <c r="GZ113" s="123"/>
      <c r="HA113" s="123"/>
      <c r="HB113" s="123"/>
      <c r="HC113" s="123"/>
      <c r="HD113" s="123"/>
      <c r="HE113" s="123"/>
      <c r="HF113" s="123"/>
      <c r="HG113" s="123"/>
      <c r="HH113" s="123"/>
      <c r="HI113" s="123"/>
      <c r="HJ113" s="123"/>
      <c r="HK113" s="123"/>
      <c r="HL113" s="123"/>
      <c r="HM113" s="123"/>
      <c r="HN113" s="123"/>
      <c r="HO113" s="123"/>
      <c r="HP113" s="123"/>
      <c r="HQ113" s="123"/>
      <c r="HR113" s="123"/>
      <c r="HS113" s="123"/>
      <c r="HT113" s="123"/>
      <c r="HU113" s="123"/>
      <c r="HV113" s="123"/>
      <c r="HW113" s="123"/>
      <c r="HX113" s="123"/>
      <c r="HY113" s="123"/>
      <c r="HZ113" s="123"/>
      <c r="IA113" s="123"/>
      <c r="IB113" s="123"/>
      <c r="IC113" s="123"/>
      <c r="ID113" s="123"/>
      <c r="IE113" s="123"/>
      <c r="IF113" s="123"/>
      <c r="IG113" s="123"/>
      <c r="IH113" s="123"/>
      <c r="II113" s="123"/>
      <c r="IJ113" s="123"/>
      <c r="IK113" s="123"/>
      <c r="IL113" s="123"/>
      <c r="IM113" s="123"/>
      <c r="IN113" s="123"/>
      <c r="IO113" s="123"/>
      <c r="IP113" s="123"/>
      <c r="IQ113" s="123"/>
      <c r="IR113" s="123"/>
      <c r="IS113" s="123"/>
      <c r="IT113" s="123"/>
      <c r="IU113" s="123"/>
      <c r="IV113" s="123"/>
    </row>
    <row r="114" spans="1:256" ht="12" customHeight="1">
      <c r="A114" s="139" t="s">
        <v>121</v>
      </c>
      <c r="B114" s="140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231"/>
      <c r="S114" s="216"/>
      <c r="T114" s="217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  <c r="CA114" s="123"/>
      <c r="CB114" s="123"/>
      <c r="CC114" s="123"/>
      <c r="CD114" s="123"/>
      <c r="CE114" s="123"/>
      <c r="CF114" s="123"/>
      <c r="CG114" s="123"/>
      <c r="CH114" s="123"/>
      <c r="CI114" s="123"/>
      <c r="CJ114" s="123"/>
      <c r="CK114" s="123"/>
      <c r="CL114" s="123"/>
      <c r="CM114" s="123"/>
      <c r="CN114" s="123"/>
      <c r="CO114" s="123"/>
      <c r="CP114" s="123"/>
      <c r="CQ114" s="123"/>
      <c r="CR114" s="123"/>
      <c r="CS114" s="123"/>
      <c r="CT114" s="123"/>
      <c r="CU114" s="123"/>
      <c r="CV114" s="123"/>
      <c r="CW114" s="123"/>
      <c r="CX114" s="123"/>
      <c r="CY114" s="123"/>
      <c r="CZ114" s="123"/>
      <c r="DA114" s="123"/>
      <c r="DB114" s="123"/>
      <c r="DC114" s="123"/>
      <c r="DD114" s="123"/>
      <c r="DE114" s="123"/>
      <c r="DF114" s="123"/>
      <c r="DG114" s="123"/>
      <c r="DH114" s="123"/>
      <c r="DI114" s="123"/>
      <c r="DJ114" s="123"/>
      <c r="DK114" s="123"/>
      <c r="DL114" s="123"/>
      <c r="DM114" s="123"/>
      <c r="DN114" s="123"/>
      <c r="DO114" s="123"/>
      <c r="DP114" s="123"/>
      <c r="DQ114" s="123"/>
      <c r="DR114" s="123"/>
      <c r="DS114" s="123"/>
      <c r="DT114" s="123"/>
      <c r="DU114" s="123"/>
      <c r="DV114" s="123"/>
      <c r="DW114" s="123"/>
      <c r="DX114" s="123"/>
      <c r="DY114" s="123"/>
      <c r="DZ114" s="123"/>
      <c r="EA114" s="123"/>
      <c r="EB114" s="123"/>
      <c r="EC114" s="123"/>
      <c r="ED114" s="123"/>
      <c r="EE114" s="123"/>
      <c r="EF114" s="123"/>
      <c r="EG114" s="123"/>
      <c r="EH114" s="123"/>
      <c r="EI114" s="123"/>
      <c r="EJ114" s="123"/>
      <c r="EK114" s="123"/>
      <c r="EL114" s="123"/>
      <c r="EM114" s="123"/>
      <c r="EN114" s="123"/>
      <c r="EO114" s="123"/>
      <c r="EP114" s="123"/>
      <c r="EQ114" s="123"/>
      <c r="ER114" s="123"/>
      <c r="ES114" s="123"/>
      <c r="ET114" s="123"/>
      <c r="EU114" s="123"/>
      <c r="EV114" s="123"/>
      <c r="EW114" s="123"/>
      <c r="EX114" s="123"/>
      <c r="EY114" s="123"/>
      <c r="EZ114" s="123"/>
      <c r="FA114" s="123"/>
      <c r="FB114" s="123"/>
      <c r="FC114" s="123"/>
      <c r="FD114" s="123"/>
      <c r="FE114" s="123"/>
      <c r="FF114" s="123"/>
      <c r="FG114" s="123"/>
      <c r="FH114" s="123"/>
      <c r="FI114" s="123"/>
      <c r="FJ114" s="123"/>
      <c r="FK114" s="123"/>
      <c r="FL114" s="123"/>
      <c r="FM114" s="123"/>
      <c r="FN114" s="123"/>
      <c r="FO114" s="123"/>
      <c r="FP114" s="123"/>
      <c r="FQ114" s="123"/>
      <c r="FR114" s="123"/>
      <c r="FS114" s="123"/>
      <c r="FT114" s="123"/>
      <c r="FU114" s="123"/>
      <c r="FV114" s="123"/>
      <c r="FW114" s="123"/>
      <c r="FX114" s="123"/>
      <c r="FY114" s="123"/>
      <c r="FZ114" s="123"/>
      <c r="GA114" s="123"/>
      <c r="GB114" s="123"/>
      <c r="GC114" s="123"/>
      <c r="GD114" s="123"/>
      <c r="GE114" s="123"/>
      <c r="GF114" s="123"/>
      <c r="GG114" s="123"/>
      <c r="GH114" s="123"/>
      <c r="GI114" s="123"/>
      <c r="GJ114" s="123"/>
      <c r="GK114" s="123"/>
      <c r="GL114" s="123"/>
      <c r="GM114" s="123"/>
      <c r="GN114" s="123"/>
      <c r="GO114" s="123"/>
      <c r="GP114" s="123"/>
      <c r="GQ114" s="123"/>
      <c r="GR114" s="123"/>
      <c r="GS114" s="123"/>
      <c r="GT114" s="123"/>
      <c r="GU114" s="123"/>
      <c r="GV114" s="123"/>
      <c r="GW114" s="123"/>
      <c r="GX114" s="123"/>
      <c r="GY114" s="123"/>
      <c r="GZ114" s="123"/>
      <c r="HA114" s="123"/>
      <c r="HB114" s="123"/>
      <c r="HC114" s="123"/>
      <c r="HD114" s="123"/>
      <c r="HE114" s="123"/>
      <c r="HF114" s="123"/>
      <c r="HG114" s="123"/>
      <c r="HH114" s="123"/>
      <c r="HI114" s="123"/>
      <c r="HJ114" s="123"/>
      <c r="HK114" s="123"/>
      <c r="HL114" s="123"/>
      <c r="HM114" s="123"/>
      <c r="HN114" s="123"/>
      <c r="HO114" s="123"/>
      <c r="HP114" s="123"/>
      <c r="HQ114" s="123"/>
      <c r="HR114" s="123"/>
      <c r="HS114" s="123"/>
      <c r="HT114" s="123"/>
      <c r="HU114" s="123"/>
      <c r="HV114" s="123"/>
      <c r="HW114" s="123"/>
      <c r="HX114" s="123"/>
      <c r="HY114" s="123"/>
      <c r="HZ114" s="123"/>
      <c r="IA114" s="123"/>
      <c r="IB114" s="123"/>
      <c r="IC114" s="123"/>
      <c r="ID114" s="123"/>
      <c r="IE114" s="123"/>
      <c r="IF114" s="123"/>
      <c r="IG114" s="123"/>
      <c r="IH114" s="123"/>
      <c r="II114" s="123"/>
      <c r="IJ114" s="123"/>
      <c r="IK114" s="123"/>
      <c r="IL114" s="123"/>
      <c r="IM114" s="123"/>
      <c r="IN114" s="123"/>
      <c r="IO114" s="123"/>
      <c r="IP114" s="123"/>
      <c r="IQ114" s="123"/>
      <c r="IR114" s="123"/>
      <c r="IS114" s="123"/>
      <c r="IT114" s="123"/>
      <c r="IU114" s="123"/>
      <c r="IV114" s="123"/>
    </row>
    <row r="115" spans="1:256" ht="12" customHeight="1" thickBot="1">
      <c r="A115" s="226" t="s">
        <v>122</v>
      </c>
      <c r="B115" s="227"/>
      <c r="C115" s="228"/>
      <c r="D115" s="228"/>
      <c r="E115" s="228"/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32"/>
      <c r="S115" s="234"/>
      <c r="T115" s="217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  <c r="CA115" s="123"/>
      <c r="CB115" s="123"/>
      <c r="CC115" s="123"/>
      <c r="CD115" s="123"/>
      <c r="CE115" s="123"/>
      <c r="CF115" s="123"/>
      <c r="CG115" s="123"/>
      <c r="CH115" s="123"/>
      <c r="CI115" s="123"/>
      <c r="CJ115" s="123"/>
      <c r="CK115" s="123"/>
      <c r="CL115" s="123"/>
      <c r="CM115" s="123"/>
      <c r="CN115" s="123"/>
      <c r="CO115" s="123"/>
      <c r="CP115" s="123"/>
      <c r="CQ115" s="123"/>
      <c r="CR115" s="123"/>
      <c r="CS115" s="123"/>
      <c r="CT115" s="123"/>
      <c r="CU115" s="123"/>
      <c r="CV115" s="123"/>
      <c r="CW115" s="123"/>
      <c r="CX115" s="123"/>
      <c r="CY115" s="123"/>
      <c r="CZ115" s="123"/>
      <c r="DA115" s="123"/>
      <c r="DB115" s="123"/>
      <c r="DC115" s="123"/>
      <c r="DD115" s="123"/>
      <c r="DE115" s="123"/>
      <c r="DF115" s="123"/>
      <c r="DG115" s="123"/>
      <c r="DH115" s="123"/>
      <c r="DI115" s="123"/>
      <c r="DJ115" s="123"/>
      <c r="DK115" s="123"/>
      <c r="DL115" s="123"/>
      <c r="DM115" s="123"/>
      <c r="DN115" s="123"/>
      <c r="DO115" s="123"/>
      <c r="DP115" s="123"/>
      <c r="DQ115" s="123"/>
      <c r="DR115" s="123"/>
      <c r="DS115" s="123"/>
      <c r="DT115" s="123"/>
      <c r="DU115" s="123"/>
      <c r="DV115" s="123"/>
      <c r="DW115" s="123"/>
      <c r="DX115" s="123"/>
      <c r="DY115" s="123"/>
      <c r="DZ115" s="123"/>
      <c r="EA115" s="123"/>
      <c r="EB115" s="123"/>
      <c r="EC115" s="123"/>
      <c r="ED115" s="123"/>
      <c r="EE115" s="123"/>
      <c r="EF115" s="123"/>
      <c r="EG115" s="123"/>
      <c r="EH115" s="123"/>
      <c r="EI115" s="123"/>
      <c r="EJ115" s="123"/>
      <c r="EK115" s="123"/>
      <c r="EL115" s="123"/>
      <c r="EM115" s="123"/>
      <c r="EN115" s="123"/>
      <c r="EO115" s="123"/>
      <c r="EP115" s="123"/>
      <c r="EQ115" s="123"/>
      <c r="ER115" s="123"/>
      <c r="ES115" s="123"/>
      <c r="ET115" s="123"/>
      <c r="EU115" s="123"/>
      <c r="EV115" s="123"/>
      <c r="EW115" s="123"/>
      <c r="EX115" s="123"/>
      <c r="EY115" s="123"/>
      <c r="EZ115" s="123"/>
      <c r="FA115" s="123"/>
      <c r="FB115" s="123"/>
      <c r="FC115" s="123"/>
      <c r="FD115" s="123"/>
      <c r="FE115" s="123"/>
      <c r="FF115" s="123"/>
      <c r="FG115" s="123"/>
      <c r="FH115" s="123"/>
      <c r="FI115" s="123"/>
      <c r="FJ115" s="123"/>
      <c r="FK115" s="123"/>
      <c r="FL115" s="123"/>
      <c r="FM115" s="123"/>
      <c r="FN115" s="123"/>
      <c r="FO115" s="123"/>
      <c r="FP115" s="123"/>
      <c r="FQ115" s="123"/>
      <c r="FR115" s="123"/>
      <c r="FS115" s="123"/>
      <c r="FT115" s="123"/>
      <c r="FU115" s="123"/>
      <c r="FV115" s="123"/>
      <c r="FW115" s="123"/>
      <c r="FX115" s="123"/>
      <c r="FY115" s="123"/>
      <c r="FZ115" s="123"/>
      <c r="GA115" s="123"/>
      <c r="GB115" s="123"/>
      <c r="GC115" s="123"/>
      <c r="GD115" s="123"/>
      <c r="GE115" s="123"/>
      <c r="GF115" s="123"/>
      <c r="GG115" s="123"/>
      <c r="GH115" s="123"/>
      <c r="GI115" s="123"/>
      <c r="GJ115" s="123"/>
      <c r="GK115" s="123"/>
      <c r="GL115" s="123"/>
      <c r="GM115" s="123"/>
      <c r="GN115" s="123"/>
      <c r="GO115" s="123"/>
      <c r="GP115" s="123"/>
      <c r="GQ115" s="123"/>
      <c r="GR115" s="123"/>
      <c r="GS115" s="123"/>
      <c r="GT115" s="123"/>
      <c r="GU115" s="123"/>
      <c r="GV115" s="123"/>
      <c r="GW115" s="123"/>
      <c r="GX115" s="123"/>
      <c r="GY115" s="123"/>
      <c r="GZ115" s="123"/>
      <c r="HA115" s="123"/>
      <c r="HB115" s="123"/>
      <c r="HC115" s="123"/>
      <c r="HD115" s="123"/>
      <c r="HE115" s="123"/>
      <c r="HF115" s="123"/>
      <c r="HG115" s="123"/>
      <c r="HH115" s="123"/>
      <c r="HI115" s="123"/>
      <c r="HJ115" s="123"/>
      <c r="HK115" s="123"/>
      <c r="HL115" s="123"/>
      <c r="HM115" s="123"/>
      <c r="HN115" s="123"/>
      <c r="HO115" s="123"/>
      <c r="HP115" s="123"/>
      <c r="HQ115" s="123"/>
      <c r="HR115" s="123"/>
      <c r="HS115" s="123"/>
      <c r="HT115" s="123"/>
      <c r="HU115" s="123"/>
      <c r="HV115" s="123"/>
      <c r="HW115" s="123"/>
      <c r="HX115" s="123"/>
      <c r="HY115" s="123"/>
      <c r="HZ115" s="123"/>
      <c r="IA115" s="123"/>
      <c r="IB115" s="123"/>
      <c r="IC115" s="123"/>
      <c r="ID115" s="123"/>
      <c r="IE115" s="123"/>
      <c r="IF115" s="123"/>
      <c r="IG115" s="123"/>
      <c r="IH115" s="123"/>
      <c r="II115" s="123"/>
      <c r="IJ115" s="123"/>
      <c r="IK115" s="123"/>
      <c r="IL115" s="123"/>
      <c r="IM115" s="123"/>
      <c r="IN115" s="123"/>
      <c r="IO115" s="123"/>
      <c r="IP115" s="123"/>
      <c r="IQ115" s="123"/>
      <c r="IR115" s="123"/>
      <c r="IS115" s="123"/>
      <c r="IT115" s="123"/>
      <c r="IU115" s="123"/>
      <c r="IV115" s="123"/>
    </row>
    <row r="116" spans="1:256" ht="12" customHeight="1" thickBot="1">
      <c r="A116" s="222" t="s">
        <v>123</v>
      </c>
      <c r="B116" s="223"/>
      <c r="C116" s="229">
        <f>C113</f>
        <v>0</v>
      </c>
      <c r="D116" s="229">
        <f aca="true" t="shared" si="9" ref="D116:R116">D113</f>
        <v>0</v>
      </c>
      <c r="E116" s="229">
        <f t="shared" si="9"/>
        <v>0</v>
      </c>
      <c r="F116" s="229">
        <f t="shared" si="9"/>
        <v>0</v>
      </c>
      <c r="G116" s="229">
        <f t="shared" si="9"/>
        <v>0</v>
      </c>
      <c r="H116" s="229">
        <f t="shared" si="9"/>
        <v>0</v>
      </c>
      <c r="I116" s="229">
        <f t="shared" si="9"/>
        <v>0</v>
      </c>
      <c r="J116" s="229">
        <f t="shared" si="9"/>
        <v>0</v>
      </c>
      <c r="K116" s="229">
        <f t="shared" si="9"/>
        <v>0</v>
      </c>
      <c r="L116" s="229">
        <f t="shared" si="9"/>
        <v>0</v>
      </c>
      <c r="M116" s="229">
        <f t="shared" si="9"/>
        <v>0</v>
      </c>
      <c r="N116" s="229">
        <f t="shared" si="9"/>
        <v>0</v>
      </c>
      <c r="O116" s="229">
        <f t="shared" si="9"/>
        <v>0</v>
      </c>
      <c r="P116" s="229">
        <f t="shared" si="9"/>
        <v>0</v>
      </c>
      <c r="Q116" s="229">
        <f t="shared" si="9"/>
        <v>0</v>
      </c>
      <c r="R116" s="229">
        <f t="shared" si="9"/>
        <v>0</v>
      </c>
      <c r="S116" s="224">
        <f>R116+Q116+P116+O116+N116+M116+L116+K116+J116+I116+H116+G116+F116+E116+D116+C116</f>
        <v>0</v>
      </c>
      <c r="T116" s="217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  <c r="CA116" s="123"/>
      <c r="CB116" s="123"/>
      <c r="CC116" s="123"/>
      <c r="CD116" s="123"/>
      <c r="CE116" s="123"/>
      <c r="CF116" s="123"/>
      <c r="CG116" s="123"/>
      <c r="CH116" s="123"/>
      <c r="CI116" s="123"/>
      <c r="CJ116" s="123"/>
      <c r="CK116" s="123"/>
      <c r="CL116" s="123"/>
      <c r="CM116" s="123"/>
      <c r="CN116" s="123"/>
      <c r="CO116" s="123"/>
      <c r="CP116" s="123"/>
      <c r="CQ116" s="123"/>
      <c r="CR116" s="123"/>
      <c r="CS116" s="123"/>
      <c r="CT116" s="123"/>
      <c r="CU116" s="123"/>
      <c r="CV116" s="123"/>
      <c r="CW116" s="123"/>
      <c r="CX116" s="123"/>
      <c r="CY116" s="123"/>
      <c r="CZ116" s="123"/>
      <c r="DA116" s="123"/>
      <c r="DB116" s="123"/>
      <c r="DC116" s="123"/>
      <c r="DD116" s="123"/>
      <c r="DE116" s="123"/>
      <c r="DF116" s="123"/>
      <c r="DG116" s="123"/>
      <c r="DH116" s="123"/>
      <c r="DI116" s="123"/>
      <c r="DJ116" s="123"/>
      <c r="DK116" s="123"/>
      <c r="DL116" s="123"/>
      <c r="DM116" s="123"/>
      <c r="DN116" s="123"/>
      <c r="DO116" s="123"/>
      <c r="DP116" s="123"/>
      <c r="DQ116" s="123"/>
      <c r="DR116" s="123"/>
      <c r="DS116" s="123"/>
      <c r="DT116" s="123"/>
      <c r="DU116" s="123"/>
      <c r="DV116" s="123"/>
      <c r="DW116" s="123"/>
      <c r="DX116" s="123"/>
      <c r="DY116" s="123"/>
      <c r="DZ116" s="123"/>
      <c r="EA116" s="123"/>
      <c r="EB116" s="123"/>
      <c r="EC116" s="123"/>
      <c r="ED116" s="123"/>
      <c r="EE116" s="123"/>
      <c r="EF116" s="123"/>
      <c r="EG116" s="123"/>
      <c r="EH116" s="123"/>
      <c r="EI116" s="123"/>
      <c r="EJ116" s="123"/>
      <c r="EK116" s="123"/>
      <c r="EL116" s="123"/>
      <c r="EM116" s="123"/>
      <c r="EN116" s="123"/>
      <c r="EO116" s="123"/>
      <c r="EP116" s="123"/>
      <c r="EQ116" s="123"/>
      <c r="ER116" s="123"/>
      <c r="ES116" s="123"/>
      <c r="ET116" s="123"/>
      <c r="EU116" s="123"/>
      <c r="EV116" s="123"/>
      <c r="EW116" s="123"/>
      <c r="EX116" s="123"/>
      <c r="EY116" s="123"/>
      <c r="EZ116" s="123"/>
      <c r="FA116" s="123"/>
      <c r="FB116" s="123"/>
      <c r="FC116" s="123"/>
      <c r="FD116" s="123"/>
      <c r="FE116" s="123"/>
      <c r="FF116" s="123"/>
      <c r="FG116" s="123"/>
      <c r="FH116" s="123"/>
      <c r="FI116" s="123"/>
      <c r="FJ116" s="123"/>
      <c r="FK116" s="123"/>
      <c r="FL116" s="123"/>
      <c r="FM116" s="123"/>
      <c r="FN116" s="123"/>
      <c r="FO116" s="123"/>
      <c r="FP116" s="123"/>
      <c r="FQ116" s="123"/>
      <c r="FR116" s="123"/>
      <c r="FS116" s="123"/>
      <c r="FT116" s="123"/>
      <c r="FU116" s="123"/>
      <c r="FV116" s="123"/>
      <c r="FW116" s="123"/>
      <c r="FX116" s="123"/>
      <c r="FY116" s="123"/>
      <c r="FZ116" s="123"/>
      <c r="GA116" s="123"/>
      <c r="GB116" s="123"/>
      <c r="GC116" s="123"/>
      <c r="GD116" s="123"/>
      <c r="GE116" s="123"/>
      <c r="GF116" s="123"/>
      <c r="GG116" s="123"/>
      <c r="GH116" s="123"/>
      <c r="GI116" s="123"/>
      <c r="GJ116" s="123"/>
      <c r="GK116" s="123"/>
      <c r="GL116" s="123"/>
      <c r="GM116" s="123"/>
      <c r="GN116" s="123"/>
      <c r="GO116" s="123"/>
      <c r="GP116" s="123"/>
      <c r="GQ116" s="123"/>
      <c r="GR116" s="123"/>
      <c r="GS116" s="123"/>
      <c r="GT116" s="123"/>
      <c r="GU116" s="123"/>
      <c r="GV116" s="123"/>
      <c r="GW116" s="123"/>
      <c r="GX116" s="123"/>
      <c r="GY116" s="123"/>
      <c r="GZ116" s="123"/>
      <c r="HA116" s="123"/>
      <c r="HB116" s="123"/>
      <c r="HC116" s="123"/>
      <c r="HD116" s="123"/>
      <c r="HE116" s="123"/>
      <c r="HF116" s="123"/>
      <c r="HG116" s="123"/>
      <c r="HH116" s="123"/>
      <c r="HI116" s="123"/>
      <c r="HJ116" s="123"/>
      <c r="HK116" s="123"/>
      <c r="HL116" s="123"/>
      <c r="HM116" s="123"/>
      <c r="HN116" s="123"/>
      <c r="HO116" s="123"/>
      <c r="HP116" s="123"/>
      <c r="HQ116" s="123"/>
      <c r="HR116" s="123"/>
      <c r="HS116" s="123"/>
      <c r="HT116" s="123"/>
      <c r="HU116" s="123"/>
      <c r="HV116" s="123"/>
      <c r="HW116" s="123"/>
      <c r="HX116" s="123"/>
      <c r="HY116" s="123"/>
      <c r="HZ116" s="123"/>
      <c r="IA116" s="123"/>
      <c r="IB116" s="123"/>
      <c r="IC116" s="123"/>
      <c r="ID116" s="123"/>
      <c r="IE116" s="123"/>
      <c r="IF116" s="123"/>
      <c r="IG116" s="123"/>
      <c r="IH116" s="123"/>
      <c r="II116" s="123"/>
      <c r="IJ116" s="123"/>
      <c r="IK116" s="123"/>
      <c r="IL116" s="123"/>
      <c r="IM116" s="123"/>
      <c r="IN116" s="123"/>
      <c r="IO116" s="123"/>
      <c r="IP116" s="123"/>
      <c r="IQ116" s="123"/>
      <c r="IR116" s="123"/>
      <c r="IS116" s="123"/>
      <c r="IT116" s="123"/>
      <c r="IU116" s="123"/>
      <c r="IV116" s="123"/>
    </row>
    <row r="117" spans="1:256" ht="12" customHeight="1">
      <c r="A117" s="251">
        <v>80195</v>
      </c>
      <c r="B117" s="252"/>
      <c r="C117" s="253"/>
      <c r="D117" s="253"/>
      <c r="E117" s="253"/>
      <c r="F117" s="253"/>
      <c r="G117" s="253"/>
      <c r="H117" s="253"/>
      <c r="I117" s="253"/>
      <c r="J117" s="253"/>
      <c r="K117" s="253"/>
      <c r="L117" s="253"/>
      <c r="M117" s="254"/>
      <c r="N117" s="254"/>
      <c r="O117" s="254"/>
      <c r="P117" s="254"/>
      <c r="Q117" s="253"/>
      <c r="R117" s="255"/>
      <c r="S117" s="241"/>
      <c r="T117" s="238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  <c r="DS117" s="56"/>
      <c r="DT117" s="56"/>
      <c r="DU117" s="56"/>
      <c r="DV117" s="56"/>
      <c r="DW117" s="56"/>
      <c r="DX117" s="56"/>
      <c r="DY117" s="56"/>
      <c r="DZ117" s="56"/>
      <c r="EA117" s="56"/>
      <c r="EB117" s="56"/>
      <c r="EC117" s="56"/>
      <c r="ED117" s="56"/>
      <c r="EE117" s="56"/>
      <c r="EF117" s="56"/>
      <c r="EG117" s="56"/>
      <c r="EH117" s="56"/>
      <c r="EI117" s="56"/>
      <c r="EJ117" s="56"/>
      <c r="EK117" s="56"/>
      <c r="EL117" s="56"/>
      <c r="EM117" s="56"/>
      <c r="EN117" s="56"/>
      <c r="EO117" s="56"/>
      <c r="EP117" s="56"/>
      <c r="EQ117" s="56"/>
      <c r="ER117" s="56"/>
      <c r="ES117" s="56"/>
      <c r="ET117" s="56"/>
      <c r="EU117" s="56"/>
      <c r="EV117" s="56"/>
      <c r="EW117" s="56"/>
      <c r="EX117" s="56"/>
      <c r="EY117" s="56"/>
      <c r="EZ117" s="56"/>
      <c r="FA117" s="56"/>
      <c r="FB117" s="56"/>
      <c r="FC117" s="56"/>
      <c r="FD117" s="56"/>
      <c r="FE117" s="56"/>
      <c r="FF117" s="56"/>
      <c r="FG117" s="56"/>
      <c r="FH117" s="56"/>
      <c r="FI117" s="56"/>
      <c r="FJ117" s="56"/>
      <c r="FK117" s="56"/>
      <c r="FL117" s="56"/>
      <c r="FM117" s="56"/>
      <c r="FN117" s="56"/>
      <c r="FO117" s="56"/>
      <c r="FP117" s="56"/>
      <c r="FQ117" s="56"/>
      <c r="FR117" s="56"/>
      <c r="FS117" s="56"/>
      <c r="FT117" s="56"/>
      <c r="FU117" s="56"/>
      <c r="FV117" s="56"/>
      <c r="FW117" s="56"/>
      <c r="FX117" s="56"/>
      <c r="FY117" s="56"/>
      <c r="FZ117" s="56"/>
      <c r="GA117" s="56"/>
      <c r="GB117" s="56"/>
      <c r="GC117" s="56"/>
      <c r="GD117" s="56"/>
      <c r="GE117" s="56"/>
      <c r="GF117" s="56"/>
      <c r="GG117" s="56"/>
      <c r="GH117" s="56"/>
      <c r="GI117" s="56"/>
      <c r="GJ117" s="56"/>
      <c r="GK117" s="56"/>
      <c r="GL117" s="56"/>
      <c r="GM117" s="56"/>
      <c r="GN117" s="56"/>
      <c r="GO117" s="56"/>
      <c r="GP117" s="56"/>
      <c r="GQ117" s="56"/>
      <c r="GR117" s="56"/>
      <c r="GS117" s="56"/>
      <c r="GT117" s="56"/>
      <c r="GU117" s="56"/>
      <c r="GV117" s="56"/>
      <c r="GW117" s="56"/>
      <c r="GX117" s="56"/>
      <c r="GY117" s="56"/>
      <c r="GZ117" s="56"/>
      <c r="HA117" s="56"/>
      <c r="HB117" s="56"/>
      <c r="HC117" s="56"/>
      <c r="HD117" s="56"/>
      <c r="HE117" s="56"/>
      <c r="HF117" s="56"/>
      <c r="HG117" s="56"/>
      <c r="HH117" s="56"/>
      <c r="HI117" s="56"/>
      <c r="HJ117" s="56"/>
      <c r="HK117" s="56"/>
      <c r="HL117" s="56"/>
      <c r="HM117" s="56"/>
      <c r="HN117" s="56"/>
      <c r="HO117" s="56"/>
      <c r="HP117" s="56"/>
      <c r="HQ117" s="56"/>
      <c r="HR117" s="56"/>
      <c r="HS117" s="56"/>
      <c r="HT117" s="56"/>
      <c r="HU117" s="56"/>
      <c r="HV117" s="56"/>
      <c r="HW117" s="56"/>
      <c r="HX117" s="56"/>
      <c r="HY117" s="56"/>
      <c r="HZ117" s="56"/>
      <c r="IA117" s="56"/>
      <c r="IB117" s="56"/>
      <c r="IC117" s="56"/>
      <c r="ID117" s="56"/>
      <c r="IE117" s="56"/>
      <c r="IF117" s="56"/>
      <c r="IG117" s="56"/>
      <c r="IH117" s="56"/>
      <c r="II117" s="56"/>
      <c r="IJ117" s="56"/>
      <c r="IK117" s="56"/>
      <c r="IL117" s="56"/>
      <c r="IM117" s="56"/>
      <c r="IN117" s="56"/>
      <c r="IO117" s="56"/>
      <c r="IP117" s="56"/>
      <c r="IQ117" s="56"/>
      <c r="IR117" s="56"/>
      <c r="IS117" s="56"/>
      <c r="IT117" s="56"/>
      <c r="IU117" s="56"/>
      <c r="IV117" s="56"/>
    </row>
    <row r="118" spans="1:256" ht="12" customHeight="1">
      <c r="A118" s="256" t="s">
        <v>124</v>
      </c>
      <c r="B118" s="239">
        <v>4300</v>
      </c>
      <c r="C118" s="240"/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57"/>
      <c r="S118" s="247">
        <f t="shared" si="4"/>
        <v>0</v>
      </c>
      <c r="T118" s="238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56"/>
      <c r="FA118" s="56"/>
      <c r="FB118" s="56"/>
      <c r="FC118" s="56"/>
      <c r="FD118" s="56"/>
      <c r="FE118" s="56"/>
      <c r="FF118" s="56"/>
      <c r="FG118" s="56"/>
      <c r="FH118" s="56"/>
      <c r="FI118" s="56"/>
      <c r="FJ118" s="56"/>
      <c r="FK118" s="56"/>
      <c r="FL118" s="56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/>
      <c r="FW118" s="56"/>
      <c r="FX118" s="56"/>
      <c r="FY118" s="56"/>
      <c r="FZ118" s="56"/>
      <c r="GA118" s="56"/>
      <c r="GB118" s="56"/>
      <c r="GC118" s="56"/>
      <c r="GD118" s="56"/>
      <c r="GE118" s="56"/>
      <c r="GF118" s="56"/>
      <c r="GG118" s="56"/>
      <c r="GH118" s="56"/>
      <c r="GI118" s="56"/>
      <c r="GJ118" s="56"/>
      <c r="GK118" s="56"/>
      <c r="GL118" s="56"/>
      <c r="GM118" s="56"/>
      <c r="GN118" s="56"/>
      <c r="GO118" s="56"/>
      <c r="GP118" s="56"/>
      <c r="GQ118" s="56"/>
      <c r="GR118" s="56"/>
      <c r="GS118" s="56"/>
      <c r="GT118" s="56"/>
      <c r="GU118" s="56"/>
      <c r="GV118" s="56"/>
      <c r="GW118" s="56"/>
      <c r="GX118" s="56"/>
      <c r="GY118" s="56"/>
      <c r="GZ118" s="56"/>
      <c r="HA118" s="56"/>
      <c r="HB118" s="56"/>
      <c r="HC118" s="56"/>
      <c r="HD118" s="56"/>
      <c r="HE118" s="56"/>
      <c r="HF118" s="56"/>
      <c r="HG118" s="56"/>
      <c r="HH118" s="56"/>
      <c r="HI118" s="56"/>
      <c r="HJ118" s="56"/>
      <c r="HK118" s="56"/>
      <c r="HL118" s="56"/>
      <c r="HM118" s="56"/>
      <c r="HN118" s="56"/>
      <c r="HO118" s="56"/>
      <c r="HP118" s="56"/>
      <c r="HQ118" s="56"/>
      <c r="HR118" s="56"/>
      <c r="HS118" s="56"/>
      <c r="HT118" s="56"/>
      <c r="HU118" s="56"/>
      <c r="HV118" s="56"/>
      <c r="HW118" s="56"/>
      <c r="HX118" s="56"/>
      <c r="HY118" s="56"/>
      <c r="HZ118" s="56"/>
      <c r="IA118" s="56"/>
      <c r="IB118" s="56"/>
      <c r="IC118" s="56"/>
      <c r="ID118" s="56"/>
      <c r="IE118" s="56"/>
      <c r="IF118" s="56"/>
      <c r="IG118" s="56"/>
      <c r="IH118" s="56"/>
      <c r="II118" s="56"/>
      <c r="IJ118" s="56"/>
      <c r="IK118" s="56"/>
      <c r="IL118" s="56"/>
      <c r="IM118" s="56"/>
      <c r="IN118" s="56"/>
      <c r="IO118" s="56"/>
      <c r="IP118" s="56"/>
      <c r="IQ118" s="56"/>
      <c r="IR118" s="56"/>
      <c r="IS118" s="56"/>
      <c r="IT118" s="56"/>
      <c r="IU118" s="56"/>
      <c r="IV118" s="56"/>
    </row>
    <row r="119" spans="1:256" ht="12" customHeight="1" thickBot="1">
      <c r="A119" s="258" t="s">
        <v>125</v>
      </c>
      <c r="B119" s="259"/>
      <c r="C119" s="260"/>
      <c r="D119" s="260"/>
      <c r="E119" s="260"/>
      <c r="F119" s="260"/>
      <c r="G119" s="260"/>
      <c r="H119" s="260"/>
      <c r="I119" s="260"/>
      <c r="J119" s="260"/>
      <c r="K119" s="260"/>
      <c r="L119" s="260"/>
      <c r="M119" s="261"/>
      <c r="N119" s="261"/>
      <c r="O119" s="261"/>
      <c r="P119" s="261"/>
      <c r="Q119" s="260"/>
      <c r="R119" s="262"/>
      <c r="S119" s="246"/>
      <c r="T119" s="238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  <c r="CQ119" s="56"/>
      <c r="CR119" s="56"/>
      <c r="CS119" s="56"/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  <c r="DE119" s="56"/>
      <c r="DF119" s="56"/>
      <c r="DG119" s="56"/>
      <c r="DH119" s="56"/>
      <c r="DI119" s="56"/>
      <c r="DJ119" s="56"/>
      <c r="DK119" s="56"/>
      <c r="DL119" s="56"/>
      <c r="DM119" s="56"/>
      <c r="DN119" s="56"/>
      <c r="DO119" s="56"/>
      <c r="DP119" s="56"/>
      <c r="DQ119" s="56"/>
      <c r="DR119" s="56"/>
      <c r="DS119" s="56"/>
      <c r="DT119" s="56"/>
      <c r="DU119" s="56"/>
      <c r="DV119" s="56"/>
      <c r="DW119" s="56"/>
      <c r="DX119" s="56"/>
      <c r="DY119" s="56"/>
      <c r="DZ119" s="56"/>
      <c r="EA119" s="56"/>
      <c r="EB119" s="56"/>
      <c r="EC119" s="56"/>
      <c r="ED119" s="56"/>
      <c r="EE119" s="56"/>
      <c r="EF119" s="56"/>
      <c r="EG119" s="56"/>
      <c r="EH119" s="56"/>
      <c r="EI119" s="56"/>
      <c r="EJ119" s="56"/>
      <c r="EK119" s="56"/>
      <c r="EL119" s="56"/>
      <c r="EM119" s="56"/>
      <c r="EN119" s="56"/>
      <c r="EO119" s="56"/>
      <c r="EP119" s="56"/>
      <c r="EQ119" s="56"/>
      <c r="ER119" s="56"/>
      <c r="ES119" s="56"/>
      <c r="ET119" s="56"/>
      <c r="EU119" s="56"/>
      <c r="EV119" s="56"/>
      <c r="EW119" s="56"/>
      <c r="EX119" s="56"/>
      <c r="EY119" s="56"/>
      <c r="EZ119" s="56"/>
      <c r="FA119" s="56"/>
      <c r="FB119" s="56"/>
      <c r="FC119" s="56"/>
      <c r="FD119" s="56"/>
      <c r="FE119" s="56"/>
      <c r="FF119" s="56"/>
      <c r="FG119" s="56"/>
      <c r="FH119" s="56"/>
      <c r="FI119" s="56"/>
      <c r="FJ119" s="56"/>
      <c r="FK119" s="56"/>
      <c r="FL119" s="56"/>
      <c r="FM119" s="56"/>
      <c r="FN119" s="56"/>
      <c r="FO119" s="56"/>
      <c r="FP119" s="56"/>
      <c r="FQ119" s="56"/>
      <c r="FR119" s="56"/>
      <c r="FS119" s="56"/>
      <c r="FT119" s="56"/>
      <c r="FU119" s="56"/>
      <c r="FV119" s="56"/>
      <c r="FW119" s="56"/>
      <c r="FX119" s="56"/>
      <c r="FY119" s="56"/>
      <c r="FZ119" s="56"/>
      <c r="GA119" s="56"/>
      <c r="GB119" s="56"/>
      <c r="GC119" s="56"/>
      <c r="GD119" s="56"/>
      <c r="GE119" s="56"/>
      <c r="GF119" s="56"/>
      <c r="GG119" s="56"/>
      <c r="GH119" s="56"/>
      <c r="GI119" s="56"/>
      <c r="GJ119" s="56"/>
      <c r="GK119" s="56"/>
      <c r="GL119" s="56"/>
      <c r="GM119" s="56"/>
      <c r="GN119" s="56"/>
      <c r="GO119" s="56"/>
      <c r="GP119" s="56"/>
      <c r="GQ119" s="56"/>
      <c r="GR119" s="56"/>
      <c r="GS119" s="56"/>
      <c r="GT119" s="56"/>
      <c r="GU119" s="56"/>
      <c r="GV119" s="56"/>
      <c r="GW119" s="56"/>
      <c r="GX119" s="56"/>
      <c r="GY119" s="56"/>
      <c r="GZ119" s="56"/>
      <c r="HA119" s="56"/>
      <c r="HB119" s="56"/>
      <c r="HC119" s="56"/>
      <c r="HD119" s="56"/>
      <c r="HE119" s="56"/>
      <c r="HF119" s="56"/>
      <c r="HG119" s="56"/>
      <c r="HH119" s="56"/>
      <c r="HI119" s="56"/>
      <c r="HJ119" s="56"/>
      <c r="HK119" s="56"/>
      <c r="HL119" s="56"/>
      <c r="HM119" s="56"/>
      <c r="HN119" s="56"/>
      <c r="HO119" s="56"/>
      <c r="HP119" s="56"/>
      <c r="HQ119" s="56"/>
      <c r="HR119" s="56"/>
      <c r="HS119" s="56"/>
      <c r="HT119" s="56"/>
      <c r="HU119" s="56"/>
      <c r="HV119" s="56"/>
      <c r="HW119" s="56"/>
      <c r="HX119" s="56"/>
      <c r="HY119" s="56"/>
      <c r="HZ119" s="56"/>
      <c r="IA119" s="56"/>
      <c r="IB119" s="56"/>
      <c r="IC119" s="56"/>
      <c r="ID119" s="56"/>
      <c r="IE119" s="56"/>
      <c r="IF119" s="56"/>
      <c r="IG119" s="56"/>
      <c r="IH119" s="56"/>
      <c r="II119" s="56"/>
      <c r="IJ119" s="56"/>
      <c r="IK119" s="56"/>
      <c r="IL119" s="56"/>
      <c r="IM119" s="56"/>
      <c r="IN119" s="56"/>
      <c r="IO119" s="56"/>
      <c r="IP119" s="56"/>
      <c r="IQ119" s="56"/>
      <c r="IR119" s="56"/>
      <c r="IS119" s="56"/>
      <c r="IT119" s="56"/>
      <c r="IU119" s="56"/>
      <c r="IV119" s="56"/>
    </row>
    <row r="120" spans="1:256" ht="12" customHeight="1" thickBot="1">
      <c r="A120" s="248" t="s">
        <v>126</v>
      </c>
      <c r="B120" s="249"/>
      <c r="C120" s="250">
        <f>C118</f>
        <v>0</v>
      </c>
      <c r="D120" s="250">
        <f aca="true" t="shared" si="10" ref="D120:R120">D118</f>
        <v>0</v>
      </c>
      <c r="E120" s="250">
        <f t="shared" si="10"/>
        <v>0</v>
      </c>
      <c r="F120" s="250">
        <f t="shared" si="10"/>
        <v>0</v>
      </c>
      <c r="G120" s="250">
        <f t="shared" si="10"/>
        <v>0</v>
      </c>
      <c r="H120" s="250">
        <f t="shared" si="10"/>
        <v>0</v>
      </c>
      <c r="I120" s="250">
        <f t="shared" si="10"/>
        <v>0</v>
      </c>
      <c r="J120" s="250">
        <f t="shared" si="10"/>
        <v>0</v>
      </c>
      <c r="K120" s="250">
        <f t="shared" si="10"/>
        <v>0</v>
      </c>
      <c r="L120" s="250">
        <f t="shared" si="10"/>
        <v>0</v>
      </c>
      <c r="M120" s="250">
        <f t="shared" si="10"/>
        <v>0</v>
      </c>
      <c r="N120" s="250">
        <f t="shared" si="10"/>
        <v>0</v>
      </c>
      <c r="O120" s="250">
        <f t="shared" si="10"/>
        <v>0</v>
      </c>
      <c r="P120" s="250">
        <f t="shared" si="10"/>
        <v>0</v>
      </c>
      <c r="Q120" s="250">
        <f t="shared" si="10"/>
        <v>0</v>
      </c>
      <c r="R120" s="250">
        <f t="shared" si="10"/>
        <v>0</v>
      </c>
      <c r="S120" s="224">
        <f>R120+Q120+P120+O120+N120+M120+L120+K120+J120+I120+H120+G120+F120+E120+D120+C120</f>
        <v>0</v>
      </c>
      <c r="T120" s="217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  <c r="CA120" s="123"/>
      <c r="CB120" s="123"/>
      <c r="CC120" s="123"/>
      <c r="CD120" s="123"/>
      <c r="CE120" s="123"/>
      <c r="CF120" s="123"/>
      <c r="CG120" s="123"/>
      <c r="CH120" s="123"/>
      <c r="CI120" s="123"/>
      <c r="CJ120" s="123"/>
      <c r="CK120" s="123"/>
      <c r="CL120" s="123"/>
      <c r="CM120" s="123"/>
      <c r="CN120" s="123"/>
      <c r="CO120" s="123"/>
      <c r="CP120" s="123"/>
      <c r="CQ120" s="123"/>
      <c r="CR120" s="123"/>
      <c r="CS120" s="123"/>
      <c r="CT120" s="123"/>
      <c r="CU120" s="123"/>
      <c r="CV120" s="123"/>
      <c r="CW120" s="123"/>
      <c r="CX120" s="123"/>
      <c r="CY120" s="123"/>
      <c r="CZ120" s="123"/>
      <c r="DA120" s="123"/>
      <c r="DB120" s="123"/>
      <c r="DC120" s="123"/>
      <c r="DD120" s="123"/>
      <c r="DE120" s="123"/>
      <c r="DF120" s="123"/>
      <c r="DG120" s="123"/>
      <c r="DH120" s="123"/>
      <c r="DI120" s="123"/>
      <c r="DJ120" s="123"/>
      <c r="DK120" s="123"/>
      <c r="DL120" s="123"/>
      <c r="DM120" s="123"/>
      <c r="DN120" s="123"/>
      <c r="DO120" s="123"/>
      <c r="DP120" s="123"/>
      <c r="DQ120" s="123"/>
      <c r="DR120" s="123"/>
      <c r="DS120" s="123"/>
      <c r="DT120" s="123"/>
      <c r="DU120" s="123"/>
      <c r="DV120" s="123"/>
      <c r="DW120" s="123"/>
      <c r="DX120" s="123"/>
      <c r="DY120" s="123"/>
      <c r="DZ120" s="123"/>
      <c r="EA120" s="123"/>
      <c r="EB120" s="123"/>
      <c r="EC120" s="123"/>
      <c r="ED120" s="123"/>
      <c r="EE120" s="123"/>
      <c r="EF120" s="123"/>
      <c r="EG120" s="123"/>
      <c r="EH120" s="123"/>
      <c r="EI120" s="123"/>
      <c r="EJ120" s="123"/>
      <c r="EK120" s="123"/>
      <c r="EL120" s="123"/>
      <c r="EM120" s="123"/>
      <c r="EN120" s="123"/>
      <c r="EO120" s="123"/>
      <c r="EP120" s="123"/>
      <c r="EQ120" s="123"/>
      <c r="ER120" s="123"/>
      <c r="ES120" s="123"/>
      <c r="ET120" s="123"/>
      <c r="EU120" s="123"/>
      <c r="EV120" s="123"/>
      <c r="EW120" s="123"/>
      <c r="EX120" s="123"/>
      <c r="EY120" s="123"/>
      <c r="EZ120" s="123"/>
      <c r="FA120" s="123"/>
      <c r="FB120" s="123"/>
      <c r="FC120" s="123"/>
      <c r="FD120" s="123"/>
      <c r="FE120" s="123"/>
      <c r="FF120" s="123"/>
      <c r="FG120" s="123"/>
      <c r="FH120" s="123"/>
      <c r="FI120" s="123"/>
      <c r="FJ120" s="123"/>
      <c r="FK120" s="123"/>
      <c r="FL120" s="123"/>
      <c r="FM120" s="123"/>
      <c r="FN120" s="123"/>
      <c r="FO120" s="123"/>
      <c r="FP120" s="123"/>
      <c r="FQ120" s="123"/>
      <c r="FR120" s="123"/>
      <c r="FS120" s="123"/>
      <c r="FT120" s="123"/>
      <c r="FU120" s="123"/>
      <c r="FV120" s="123"/>
      <c r="FW120" s="123"/>
      <c r="FX120" s="123"/>
      <c r="FY120" s="123"/>
      <c r="FZ120" s="123"/>
      <c r="GA120" s="123"/>
      <c r="GB120" s="123"/>
      <c r="GC120" s="123"/>
      <c r="GD120" s="123"/>
      <c r="GE120" s="123"/>
      <c r="GF120" s="123"/>
      <c r="GG120" s="123"/>
      <c r="GH120" s="123"/>
      <c r="GI120" s="123"/>
      <c r="GJ120" s="123"/>
      <c r="GK120" s="123"/>
      <c r="GL120" s="123"/>
      <c r="GM120" s="123"/>
      <c r="GN120" s="123"/>
      <c r="GO120" s="123"/>
      <c r="GP120" s="123"/>
      <c r="GQ120" s="123"/>
      <c r="GR120" s="123"/>
      <c r="GS120" s="123"/>
      <c r="GT120" s="123"/>
      <c r="GU120" s="123"/>
      <c r="GV120" s="123"/>
      <c r="GW120" s="123"/>
      <c r="GX120" s="123"/>
      <c r="GY120" s="123"/>
      <c r="GZ120" s="123"/>
      <c r="HA120" s="123"/>
      <c r="HB120" s="123"/>
      <c r="HC120" s="123"/>
      <c r="HD120" s="123"/>
      <c r="HE120" s="123"/>
      <c r="HF120" s="123"/>
      <c r="HG120" s="123"/>
      <c r="HH120" s="123"/>
      <c r="HI120" s="123"/>
      <c r="HJ120" s="123"/>
      <c r="HK120" s="123"/>
      <c r="HL120" s="123"/>
      <c r="HM120" s="123"/>
      <c r="HN120" s="123"/>
      <c r="HO120" s="123"/>
      <c r="HP120" s="123"/>
      <c r="HQ120" s="123"/>
      <c r="HR120" s="123"/>
      <c r="HS120" s="123"/>
      <c r="HT120" s="123"/>
      <c r="HU120" s="123"/>
      <c r="HV120" s="123"/>
      <c r="HW120" s="123"/>
      <c r="HX120" s="123"/>
      <c r="HY120" s="123"/>
      <c r="HZ120" s="123"/>
      <c r="IA120" s="123"/>
      <c r="IB120" s="123"/>
      <c r="IC120" s="123"/>
      <c r="ID120" s="123"/>
      <c r="IE120" s="123"/>
      <c r="IF120" s="123"/>
      <c r="IG120" s="123"/>
      <c r="IH120" s="123"/>
      <c r="II120" s="123"/>
      <c r="IJ120" s="123"/>
      <c r="IK120" s="123"/>
      <c r="IL120" s="123"/>
      <c r="IM120" s="123"/>
      <c r="IN120" s="123"/>
      <c r="IO120" s="123"/>
      <c r="IP120" s="123"/>
      <c r="IQ120" s="123"/>
      <c r="IR120" s="123"/>
      <c r="IS120" s="123"/>
      <c r="IT120" s="123"/>
      <c r="IU120" s="123"/>
      <c r="IV120" s="123"/>
    </row>
    <row r="121" spans="1:256" ht="12" customHeight="1" thickBot="1">
      <c r="A121" s="218"/>
      <c r="B121" s="219"/>
      <c r="C121" s="220"/>
      <c r="D121" s="220"/>
      <c r="E121" s="220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1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56"/>
      <c r="DG121" s="56"/>
      <c r="DH121" s="56"/>
      <c r="DI121" s="56"/>
      <c r="DJ121" s="56"/>
      <c r="DK121" s="56"/>
      <c r="DL121" s="56"/>
      <c r="DM121" s="56"/>
      <c r="DN121" s="56"/>
      <c r="DO121" s="56"/>
      <c r="DP121" s="56"/>
      <c r="DQ121" s="56"/>
      <c r="DR121" s="56"/>
      <c r="DS121" s="56"/>
      <c r="DT121" s="56"/>
      <c r="DU121" s="56"/>
      <c r="DV121" s="56"/>
      <c r="DW121" s="56"/>
      <c r="DX121" s="56"/>
      <c r="DY121" s="56"/>
      <c r="DZ121" s="56"/>
      <c r="EA121" s="56"/>
      <c r="EB121" s="56"/>
      <c r="EC121" s="56"/>
      <c r="ED121" s="56"/>
      <c r="EE121" s="56"/>
      <c r="EF121" s="56"/>
      <c r="EG121" s="56"/>
      <c r="EH121" s="56"/>
      <c r="EI121" s="56"/>
      <c r="EJ121" s="56"/>
      <c r="EK121" s="56"/>
      <c r="EL121" s="56"/>
      <c r="EM121" s="56"/>
      <c r="EN121" s="56"/>
      <c r="EO121" s="56"/>
      <c r="EP121" s="56"/>
      <c r="EQ121" s="56"/>
      <c r="ER121" s="56"/>
      <c r="ES121" s="56"/>
      <c r="ET121" s="56"/>
      <c r="EU121" s="56"/>
      <c r="EV121" s="56"/>
      <c r="EW121" s="56"/>
      <c r="EX121" s="56"/>
      <c r="EY121" s="56"/>
      <c r="EZ121" s="56"/>
      <c r="FA121" s="56"/>
      <c r="FB121" s="56"/>
      <c r="FC121" s="56"/>
      <c r="FD121" s="56"/>
      <c r="FE121" s="56"/>
      <c r="FF121" s="56"/>
      <c r="FG121" s="56"/>
      <c r="FH121" s="56"/>
      <c r="FI121" s="56"/>
      <c r="FJ121" s="56"/>
      <c r="FK121" s="56"/>
      <c r="FL121" s="56"/>
      <c r="FM121" s="56"/>
      <c r="FN121" s="56"/>
      <c r="FO121" s="56"/>
      <c r="FP121" s="56"/>
      <c r="FQ121" s="56"/>
      <c r="FR121" s="56"/>
      <c r="FS121" s="56"/>
      <c r="FT121" s="56"/>
      <c r="FU121" s="56"/>
      <c r="FV121" s="56"/>
      <c r="FW121" s="56"/>
      <c r="FX121" s="56"/>
      <c r="FY121" s="56"/>
      <c r="FZ121" s="56"/>
      <c r="GA121" s="56"/>
      <c r="GB121" s="56"/>
      <c r="GC121" s="56"/>
      <c r="GD121" s="56"/>
      <c r="GE121" s="56"/>
      <c r="GF121" s="56"/>
      <c r="GG121" s="56"/>
      <c r="GH121" s="56"/>
      <c r="GI121" s="56"/>
      <c r="GJ121" s="56"/>
      <c r="GK121" s="56"/>
      <c r="GL121" s="56"/>
      <c r="GM121" s="56"/>
      <c r="GN121" s="56"/>
      <c r="GO121" s="56"/>
      <c r="GP121" s="56"/>
      <c r="GQ121" s="56"/>
      <c r="GR121" s="56"/>
      <c r="GS121" s="56"/>
      <c r="GT121" s="56"/>
      <c r="GU121" s="56"/>
      <c r="GV121" s="56"/>
      <c r="GW121" s="56"/>
      <c r="GX121" s="56"/>
      <c r="GY121" s="56"/>
      <c r="GZ121" s="56"/>
      <c r="HA121" s="56"/>
      <c r="HB121" s="56"/>
      <c r="HC121" s="56"/>
      <c r="HD121" s="56"/>
      <c r="HE121" s="56"/>
      <c r="HF121" s="56"/>
      <c r="HG121" s="56"/>
      <c r="HH121" s="56"/>
      <c r="HI121" s="56"/>
      <c r="HJ121" s="56"/>
      <c r="HK121" s="56"/>
      <c r="HL121" s="56"/>
      <c r="HM121" s="56"/>
      <c r="HN121" s="56"/>
      <c r="HO121" s="56"/>
      <c r="HP121" s="56"/>
      <c r="HQ121" s="56"/>
      <c r="HR121" s="56"/>
      <c r="HS121" s="56"/>
      <c r="HT121" s="56"/>
      <c r="HU121" s="56"/>
      <c r="HV121" s="56"/>
      <c r="HW121" s="56"/>
      <c r="HX121" s="56"/>
      <c r="HY121" s="56"/>
      <c r="HZ121" s="56"/>
      <c r="IA121" s="56"/>
      <c r="IB121" s="56"/>
      <c r="IC121" s="56"/>
      <c r="ID121" s="56"/>
      <c r="IE121" s="56"/>
      <c r="IF121" s="56"/>
      <c r="IG121" s="56"/>
      <c r="IH121" s="56"/>
      <c r="II121" s="56"/>
      <c r="IJ121" s="56"/>
      <c r="IK121" s="56"/>
      <c r="IL121" s="56"/>
      <c r="IM121" s="56"/>
      <c r="IN121" s="56"/>
      <c r="IO121" s="56"/>
      <c r="IP121" s="56"/>
      <c r="IQ121" s="56"/>
      <c r="IR121" s="56"/>
      <c r="IS121" s="56"/>
      <c r="IT121" s="56"/>
      <c r="IU121" s="56"/>
      <c r="IV121" s="56"/>
    </row>
    <row r="122" spans="1:256" ht="12" customHeight="1">
      <c r="A122" s="150" t="s">
        <v>127</v>
      </c>
      <c r="B122" s="151"/>
      <c r="C122" s="152">
        <f aca="true" t="shared" si="11" ref="C122:R122">C34+C47+C65+C80+C101+C111+C116+C120</f>
        <v>40000</v>
      </c>
      <c r="D122" s="152">
        <f t="shared" si="11"/>
        <v>0</v>
      </c>
      <c r="E122" s="152">
        <f t="shared" si="11"/>
        <v>0</v>
      </c>
      <c r="F122" s="152">
        <f t="shared" si="11"/>
        <v>0</v>
      </c>
      <c r="G122" s="152">
        <f t="shared" si="11"/>
        <v>0</v>
      </c>
      <c r="H122" s="152">
        <f t="shared" si="11"/>
        <v>0</v>
      </c>
      <c r="I122" s="152">
        <f t="shared" si="11"/>
        <v>0</v>
      </c>
      <c r="J122" s="152">
        <f t="shared" si="11"/>
        <v>0</v>
      </c>
      <c r="K122" s="152">
        <f t="shared" si="11"/>
        <v>0</v>
      </c>
      <c r="L122" s="152">
        <f t="shared" si="11"/>
        <v>0</v>
      </c>
      <c r="M122" s="152">
        <f t="shared" si="11"/>
        <v>6000</v>
      </c>
      <c r="N122" s="152">
        <f t="shared" si="11"/>
        <v>0</v>
      </c>
      <c r="O122" s="152">
        <f t="shared" si="11"/>
        <v>0</v>
      </c>
      <c r="P122" s="152">
        <f t="shared" si="11"/>
        <v>0</v>
      </c>
      <c r="Q122" s="152">
        <f t="shared" si="11"/>
        <v>0</v>
      </c>
      <c r="R122" s="152">
        <f t="shared" si="11"/>
        <v>0</v>
      </c>
      <c r="S122" s="152">
        <f>S34+S47+S65+S80+S101+S111+S120</f>
        <v>46000</v>
      </c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  <c r="AF122" s="153"/>
      <c r="AG122" s="153"/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  <c r="BI122" s="153"/>
      <c r="BJ122" s="153"/>
      <c r="BK122" s="153"/>
      <c r="BL122" s="153"/>
      <c r="BM122" s="153"/>
      <c r="BN122" s="153"/>
      <c r="BO122" s="153"/>
      <c r="BP122" s="153"/>
      <c r="BQ122" s="153"/>
      <c r="BR122" s="153"/>
      <c r="BS122" s="153"/>
      <c r="BT122" s="153"/>
      <c r="BU122" s="153"/>
      <c r="BV122" s="153"/>
      <c r="BW122" s="153"/>
      <c r="BX122" s="153"/>
      <c r="BY122" s="153"/>
      <c r="BZ122" s="153"/>
      <c r="CA122" s="153"/>
      <c r="CB122" s="153"/>
      <c r="CC122" s="153"/>
      <c r="CD122" s="153"/>
      <c r="CE122" s="153"/>
      <c r="CF122" s="153"/>
      <c r="CG122" s="153"/>
      <c r="CH122" s="153"/>
      <c r="CI122" s="153"/>
      <c r="CJ122" s="153"/>
      <c r="CK122" s="153"/>
      <c r="CL122" s="153"/>
      <c r="CM122" s="153"/>
      <c r="CN122" s="153"/>
      <c r="CO122" s="153"/>
      <c r="CP122" s="153"/>
      <c r="CQ122" s="153"/>
      <c r="CR122" s="153"/>
      <c r="CS122" s="153"/>
      <c r="CT122" s="153"/>
      <c r="CU122" s="153"/>
      <c r="CV122" s="153"/>
      <c r="CW122" s="153"/>
      <c r="CX122" s="153"/>
      <c r="CY122" s="153"/>
      <c r="CZ122" s="153"/>
      <c r="DA122" s="153"/>
      <c r="DB122" s="153"/>
      <c r="DC122" s="153"/>
      <c r="DD122" s="153"/>
      <c r="DE122" s="153"/>
      <c r="DF122" s="153"/>
      <c r="DG122" s="153"/>
      <c r="DH122" s="153"/>
      <c r="DI122" s="153"/>
      <c r="DJ122" s="153"/>
      <c r="DK122" s="153"/>
      <c r="DL122" s="153"/>
      <c r="DM122" s="153"/>
      <c r="DN122" s="153"/>
      <c r="DO122" s="153"/>
      <c r="DP122" s="153"/>
      <c r="DQ122" s="153"/>
      <c r="DR122" s="153"/>
      <c r="DS122" s="153"/>
      <c r="DT122" s="153"/>
      <c r="DU122" s="153"/>
      <c r="DV122" s="153"/>
      <c r="DW122" s="153"/>
      <c r="DX122" s="153"/>
      <c r="DY122" s="153"/>
      <c r="DZ122" s="153"/>
      <c r="EA122" s="153"/>
      <c r="EB122" s="153"/>
      <c r="EC122" s="153"/>
      <c r="ED122" s="153"/>
      <c r="EE122" s="153"/>
      <c r="EF122" s="153"/>
      <c r="EG122" s="153"/>
      <c r="EH122" s="153"/>
      <c r="EI122" s="153"/>
      <c r="EJ122" s="153"/>
      <c r="EK122" s="153"/>
      <c r="EL122" s="153"/>
      <c r="EM122" s="153"/>
      <c r="EN122" s="153"/>
      <c r="EO122" s="153"/>
      <c r="EP122" s="153"/>
      <c r="EQ122" s="153"/>
      <c r="ER122" s="153"/>
      <c r="ES122" s="153"/>
      <c r="ET122" s="153"/>
      <c r="EU122" s="153"/>
      <c r="EV122" s="153"/>
      <c r="EW122" s="153"/>
      <c r="EX122" s="153"/>
      <c r="EY122" s="153"/>
      <c r="EZ122" s="153"/>
      <c r="FA122" s="153"/>
      <c r="FB122" s="153"/>
      <c r="FC122" s="153"/>
      <c r="FD122" s="153"/>
      <c r="FE122" s="153"/>
      <c r="FF122" s="153"/>
      <c r="FG122" s="153"/>
      <c r="FH122" s="153"/>
      <c r="FI122" s="153"/>
      <c r="FJ122" s="153"/>
      <c r="FK122" s="153"/>
      <c r="FL122" s="153"/>
      <c r="FM122" s="153"/>
      <c r="FN122" s="153"/>
      <c r="FO122" s="153"/>
      <c r="FP122" s="153"/>
      <c r="FQ122" s="153"/>
      <c r="FR122" s="153"/>
      <c r="FS122" s="153"/>
      <c r="FT122" s="153"/>
      <c r="FU122" s="153"/>
      <c r="FV122" s="153"/>
      <c r="FW122" s="153"/>
      <c r="FX122" s="153"/>
      <c r="FY122" s="153"/>
      <c r="FZ122" s="153"/>
      <c r="GA122" s="153"/>
      <c r="GB122" s="153"/>
      <c r="GC122" s="153"/>
      <c r="GD122" s="153"/>
      <c r="GE122" s="153"/>
      <c r="GF122" s="153"/>
      <c r="GG122" s="153"/>
      <c r="GH122" s="153"/>
      <c r="GI122" s="153"/>
      <c r="GJ122" s="153"/>
      <c r="GK122" s="153"/>
      <c r="GL122" s="153"/>
      <c r="GM122" s="153"/>
      <c r="GN122" s="153"/>
      <c r="GO122" s="153"/>
      <c r="GP122" s="153"/>
      <c r="GQ122" s="153"/>
      <c r="GR122" s="153"/>
      <c r="GS122" s="153"/>
      <c r="GT122" s="153"/>
      <c r="GU122" s="153"/>
      <c r="GV122" s="153"/>
      <c r="GW122" s="153"/>
      <c r="GX122" s="153"/>
      <c r="GY122" s="153"/>
      <c r="GZ122" s="153"/>
      <c r="HA122" s="153"/>
      <c r="HB122" s="153"/>
      <c r="HC122" s="153"/>
      <c r="HD122" s="153"/>
      <c r="HE122" s="153"/>
      <c r="HF122" s="153"/>
      <c r="HG122" s="153"/>
      <c r="HH122" s="153"/>
      <c r="HI122" s="153"/>
      <c r="HJ122" s="153"/>
      <c r="HK122" s="153"/>
      <c r="HL122" s="153"/>
      <c r="HM122" s="153"/>
      <c r="HN122" s="153"/>
      <c r="HO122" s="153"/>
      <c r="HP122" s="153"/>
      <c r="HQ122" s="153"/>
      <c r="HR122" s="153"/>
      <c r="HS122" s="153"/>
      <c r="HT122" s="153"/>
      <c r="HU122" s="153"/>
      <c r="HV122" s="153"/>
      <c r="HW122" s="153"/>
      <c r="HX122" s="153"/>
      <c r="HY122" s="153"/>
      <c r="HZ122" s="153"/>
      <c r="IA122" s="153"/>
      <c r="IB122" s="153"/>
      <c r="IC122" s="153"/>
      <c r="ID122" s="153"/>
      <c r="IE122" s="153"/>
      <c r="IF122" s="153"/>
      <c r="IG122" s="153"/>
      <c r="IH122" s="153"/>
      <c r="II122" s="153"/>
      <c r="IJ122" s="153"/>
      <c r="IK122" s="153"/>
      <c r="IL122" s="153"/>
      <c r="IM122" s="153"/>
      <c r="IN122" s="153"/>
      <c r="IO122" s="153"/>
      <c r="IP122" s="153"/>
      <c r="IQ122" s="153"/>
      <c r="IR122" s="153"/>
      <c r="IS122" s="153"/>
      <c r="IT122" s="153"/>
      <c r="IU122" s="153"/>
      <c r="IV122" s="153"/>
    </row>
    <row r="123" spans="1:256" ht="12" customHeight="1">
      <c r="A123" s="154">
        <v>801</v>
      </c>
      <c r="B123" s="155"/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7">
        <f>C122+D122+E122+F122+G122+H122+I122+J122+K122+L122+M122+O122+P122+Q122+R122+N122</f>
        <v>46000</v>
      </c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  <c r="DT123" s="56"/>
      <c r="DU123" s="56"/>
      <c r="DV123" s="56"/>
      <c r="DW123" s="56"/>
      <c r="DX123" s="56"/>
      <c r="DY123" s="56"/>
      <c r="DZ123" s="56"/>
      <c r="EA123" s="56"/>
      <c r="EB123" s="56"/>
      <c r="EC123" s="56"/>
      <c r="ED123" s="56"/>
      <c r="EE123" s="56"/>
      <c r="EF123" s="56"/>
      <c r="EG123" s="56"/>
      <c r="EH123" s="56"/>
      <c r="EI123" s="56"/>
      <c r="EJ123" s="56"/>
      <c r="EK123" s="56"/>
      <c r="EL123" s="56"/>
      <c r="EM123" s="56"/>
      <c r="EN123" s="56"/>
      <c r="EO123" s="56"/>
      <c r="EP123" s="56"/>
      <c r="EQ123" s="56"/>
      <c r="ER123" s="56"/>
      <c r="ES123" s="56"/>
      <c r="ET123" s="56"/>
      <c r="EU123" s="56"/>
      <c r="EV123" s="56"/>
      <c r="EW123" s="56"/>
      <c r="EX123" s="56"/>
      <c r="EY123" s="56"/>
      <c r="EZ123" s="56"/>
      <c r="FA123" s="56"/>
      <c r="FB123" s="56"/>
      <c r="FC123" s="56"/>
      <c r="FD123" s="56"/>
      <c r="FE123" s="56"/>
      <c r="FF123" s="56"/>
      <c r="FG123" s="56"/>
      <c r="FH123" s="56"/>
      <c r="FI123" s="56"/>
      <c r="FJ123" s="56"/>
      <c r="FK123" s="56"/>
      <c r="FL123" s="56"/>
      <c r="FM123" s="56"/>
      <c r="FN123" s="56"/>
      <c r="FO123" s="56"/>
      <c r="FP123" s="56"/>
      <c r="FQ123" s="56"/>
      <c r="FR123" s="56"/>
      <c r="FS123" s="56"/>
      <c r="FT123" s="56"/>
      <c r="FU123" s="56"/>
      <c r="FV123" s="56"/>
      <c r="FW123" s="56"/>
      <c r="FX123" s="56"/>
      <c r="FY123" s="56"/>
      <c r="FZ123" s="56"/>
      <c r="GA123" s="56"/>
      <c r="GB123" s="56"/>
      <c r="GC123" s="56"/>
      <c r="GD123" s="56"/>
      <c r="GE123" s="56"/>
      <c r="GF123" s="56"/>
      <c r="GG123" s="56"/>
      <c r="GH123" s="56"/>
      <c r="GI123" s="56"/>
      <c r="GJ123" s="56"/>
      <c r="GK123" s="56"/>
      <c r="GL123" s="56"/>
      <c r="GM123" s="56"/>
      <c r="GN123" s="56"/>
      <c r="GO123" s="56"/>
      <c r="GP123" s="56"/>
      <c r="GQ123" s="56"/>
      <c r="GR123" s="56"/>
      <c r="GS123" s="56"/>
      <c r="GT123" s="56"/>
      <c r="GU123" s="56"/>
      <c r="GV123" s="56"/>
      <c r="GW123" s="56"/>
      <c r="GX123" s="56"/>
      <c r="GY123" s="56"/>
      <c r="GZ123" s="56"/>
      <c r="HA123" s="56"/>
      <c r="HB123" s="56"/>
      <c r="HC123" s="56"/>
      <c r="HD123" s="56"/>
      <c r="HE123" s="56"/>
      <c r="HF123" s="56"/>
      <c r="HG123" s="56"/>
      <c r="HH123" s="56"/>
      <c r="HI123" s="56"/>
      <c r="HJ123" s="56"/>
      <c r="HK123" s="56"/>
      <c r="HL123" s="56"/>
      <c r="HM123" s="56"/>
      <c r="HN123" s="56"/>
      <c r="HO123" s="56"/>
      <c r="HP123" s="56"/>
      <c r="HQ123" s="56"/>
      <c r="HR123" s="56"/>
      <c r="HS123" s="56"/>
      <c r="HT123" s="56"/>
      <c r="HU123" s="56"/>
      <c r="HV123" s="56"/>
      <c r="HW123" s="56"/>
      <c r="HX123" s="56"/>
      <c r="HY123" s="56"/>
      <c r="HZ123" s="56"/>
      <c r="IA123" s="56"/>
      <c r="IB123" s="56"/>
      <c r="IC123" s="56"/>
      <c r="ID123" s="56"/>
      <c r="IE123" s="56"/>
      <c r="IF123" s="56"/>
      <c r="IG123" s="56"/>
      <c r="IH123" s="56"/>
      <c r="II123" s="56"/>
      <c r="IJ123" s="56"/>
      <c r="IK123" s="56"/>
      <c r="IL123" s="56"/>
      <c r="IM123" s="56"/>
      <c r="IN123" s="56"/>
      <c r="IO123" s="56"/>
      <c r="IP123" s="56"/>
      <c r="IQ123" s="56"/>
      <c r="IR123" s="56"/>
      <c r="IS123" s="56"/>
      <c r="IT123" s="56"/>
      <c r="IU123" s="56"/>
      <c r="IV123" s="56"/>
    </row>
    <row r="124" spans="1:256" ht="12" customHeight="1">
      <c r="A124" s="158"/>
      <c r="B124" s="159"/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1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6"/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6"/>
      <c r="DG124" s="56"/>
      <c r="DH124" s="56"/>
      <c r="DI124" s="56"/>
      <c r="DJ124" s="56"/>
      <c r="DK124" s="56"/>
      <c r="DL124" s="56"/>
      <c r="DM124" s="56"/>
      <c r="DN124" s="56"/>
      <c r="DO124" s="56"/>
      <c r="DP124" s="56"/>
      <c r="DQ124" s="56"/>
      <c r="DR124" s="56"/>
      <c r="DS124" s="56"/>
      <c r="DT124" s="56"/>
      <c r="DU124" s="56"/>
      <c r="DV124" s="56"/>
      <c r="DW124" s="56"/>
      <c r="DX124" s="56"/>
      <c r="DY124" s="56"/>
      <c r="DZ124" s="56"/>
      <c r="EA124" s="56"/>
      <c r="EB124" s="56"/>
      <c r="EC124" s="56"/>
      <c r="ED124" s="56"/>
      <c r="EE124" s="56"/>
      <c r="EF124" s="56"/>
      <c r="EG124" s="56"/>
      <c r="EH124" s="56"/>
      <c r="EI124" s="56"/>
      <c r="EJ124" s="56"/>
      <c r="EK124" s="56"/>
      <c r="EL124" s="56"/>
      <c r="EM124" s="56"/>
      <c r="EN124" s="56"/>
      <c r="EO124" s="56"/>
      <c r="EP124" s="56"/>
      <c r="EQ124" s="56"/>
      <c r="ER124" s="56"/>
      <c r="ES124" s="56"/>
      <c r="ET124" s="56"/>
      <c r="EU124" s="56"/>
      <c r="EV124" s="56"/>
      <c r="EW124" s="56"/>
      <c r="EX124" s="56"/>
      <c r="EY124" s="56"/>
      <c r="EZ124" s="56"/>
      <c r="FA124" s="56"/>
      <c r="FB124" s="56"/>
      <c r="FC124" s="56"/>
      <c r="FD124" s="56"/>
      <c r="FE124" s="56"/>
      <c r="FF124" s="56"/>
      <c r="FG124" s="56"/>
      <c r="FH124" s="56"/>
      <c r="FI124" s="56"/>
      <c r="FJ124" s="56"/>
      <c r="FK124" s="56"/>
      <c r="FL124" s="56"/>
      <c r="FM124" s="56"/>
      <c r="FN124" s="56"/>
      <c r="FO124" s="56"/>
      <c r="FP124" s="56"/>
      <c r="FQ124" s="56"/>
      <c r="FR124" s="56"/>
      <c r="FS124" s="56"/>
      <c r="FT124" s="56"/>
      <c r="FU124" s="56"/>
      <c r="FV124" s="56"/>
      <c r="FW124" s="56"/>
      <c r="FX124" s="56"/>
      <c r="FY124" s="56"/>
      <c r="FZ124" s="56"/>
      <c r="GA124" s="56"/>
      <c r="GB124" s="56"/>
      <c r="GC124" s="56"/>
      <c r="GD124" s="56"/>
      <c r="GE124" s="56"/>
      <c r="GF124" s="56"/>
      <c r="GG124" s="56"/>
      <c r="GH124" s="56"/>
      <c r="GI124" s="56"/>
      <c r="GJ124" s="56"/>
      <c r="GK124" s="56"/>
      <c r="GL124" s="56"/>
      <c r="GM124" s="56"/>
      <c r="GN124" s="56"/>
      <c r="GO124" s="56"/>
      <c r="GP124" s="56"/>
      <c r="GQ124" s="56"/>
      <c r="GR124" s="56"/>
      <c r="GS124" s="56"/>
      <c r="GT124" s="56"/>
      <c r="GU124" s="56"/>
      <c r="GV124" s="56"/>
      <c r="GW124" s="56"/>
      <c r="GX124" s="56"/>
      <c r="GY124" s="56"/>
      <c r="GZ124" s="56"/>
      <c r="HA124" s="56"/>
      <c r="HB124" s="56"/>
      <c r="HC124" s="56"/>
      <c r="HD124" s="56"/>
      <c r="HE124" s="56"/>
      <c r="HF124" s="56"/>
      <c r="HG124" s="56"/>
      <c r="HH124" s="56"/>
      <c r="HI124" s="56"/>
      <c r="HJ124" s="56"/>
      <c r="HK124" s="56"/>
      <c r="HL124" s="56"/>
      <c r="HM124" s="56"/>
      <c r="HN124" s="56"/>
      <c r="HO124" s="56"/>
      <c r="HP124" s="56"/>
      <c r="HQ124" s="56"/>
      <c r="HR124" s="56"/>
      <c r="HS124" s="56"/>
      <c r="HT124" s="56"/>
      <c r="HU124" s="56"/>
      <c r="HV124" s="56"/>
      <c r="HW124" s="56"/>
      <c r="HX124" s="56"/>
      <c r="HY124" s="56"/>
      <c r="HZ124" s="56"/>
      <c r="IA124" s="56"/>
      <c r="IB124" s="56"/>
      <c r="IC124" s="56"/>
      <c r="ID124" s="56"/>
      <c r="IE124" s="56"/>
      <c r="IF124" s="56"/>
      <c r="IG124" s="56"/>
      <c r="IH124" s="56"/>
      <c r="II124" s="56"/>
      <c r="IJ124" s="56"/>
      <c r="IK124" s="56"/>
      <c r="IL124" s="56"/>
      <c r="IM124" s="56"/>
      <c r="IN124" s="56"/>
      <c r="IO124" s="56"/>
      <c r="IP124" s="56"/>
      <c r="IQ124" s="56"/>
      <c r="IR124" s="56"/>
      <c r="IS124" s="56"/>
      <c r="IT124" s="56"/>
      <c r="IU124" s="56"/>
      <c r="IV124" s="56"/>
    </row>
    <row r="125" spans="1:256" ht="12" customHeight="1">
      <c r="A125" s="75">
        <v>85403</v>
      </c>
      <c r="B125" s="105">
        <v>3020</v>
      </c>
      <c r="C125" s="106"/>
      <c r="D125" s="106"/>
      <c r="E125" s="107"/>
      <c r="F125" s="107"/>
      <c r="G125" s="107"/>
      <c r="H125" s="107"/>
      <c r="I125" s="106"/>
      <c r="J125" s="106"/>
      <c r="K125" s="106"/>
      <c r="L125" s="106"/>
      <c r="M125" s="108"/>
      <c r="N125" s="108"/>
      <c r="O125" s="108"/>
      <c r="P125" s="108"/>
      <c r="Q125" s="106"/>
      <c r="R125" s="108"/>
      <c r="S125" s="85">
        <f aca="true" t="shared" si="12" ref="S125:S166">R125+Q125+P125+O125+N125+M125+L125+K125+J125+I125+H125+G125+F125+E125+D125+C125</f>
        <v>0</v>
      </c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  <c r="FX125" s="24"/>
      <c r="FY125" s="24"/>
      <c r="FZ125" s="24"/>
      <c r="GA125" s="24"/>
      <c r="GB125" s="24"/>
      <c r="GC125" s="24"/>
      <c r="GD125" s="24"/>
      <c r="GE125" s="24"/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 s="24"/>
      <c r="GV125" s="24"/>
      <c r="GW125" s="24"/>
      <c r="GX125" s="24"/>
      <c r="GY125" s="24"/>
      <c r="GZ125" s="24"/>
      <c r="HA125" s="24"/>
      <c r="HB125" s="24"/>
      <c r="HC125" s="24"/>
      <c r="HD125" s="24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24"/>
      <c r="HR125" s="24"/>
      <c r="HS125" s="24"/>
      <c r="HT125" s="24"/>
      <c r="HU125" s="24"/>
      <c r="HV125" s="24"/>
      <c r="HW125" s="24"/>
      <c r="HX125" s="24"/>
      <c r="HY125" s="24"/>
      <c r="HZ125" s="24"/>
      <c r="IA125" s="24"/>
      <c r="IB125" s="24"/>
      <c r="IC125" s="24"/>
      <c r="ID125" s="24"/>
      <c r="IE125" s="24"/>
      <c r="IF125" s="24"/>
      <c r="IG125" s="24"/>
      <c r="IH125" s="24"/>
      <c r="II125" s="24"/>
      <c r="IJ125" s="24"/>
      <c r="IK125" s="24"/>
      <c r="IL125" s="24"/>
      <c r="IM125" s="24"/>
      <c r="IN125" s="24"/>
      <c r="IO125" s="24"/>
      <c r="IP125" s="24"/>
      <c r="IQ125" s="24"/>
      <c r="IR125" s="24"/>
      <c r="IS125" s="24"/>
      <c r="IT125" s="24"/>
      <c r="IU125" s="24"/>
      <c r="IV125" s="24"/>
    </row>
    <row r="126" spans="1:256" ht="12" customHeight="1">
      <c r="A126" s="120" t="s">
        <v>128</v>
      </c>
      <c r="B126" s="87">
        <v>4010</v>
      </c>
      <c r="C126" s="77"/>
      <c r="D126" s="77"/>
      <c r="E126" s="79"/>
      <c r="F126" s="79"/>
      <c r="G126" s="79"/>
      <c r="H126" s="79"/>
      <c r="I126" s="77"/>
      <c r="J126" s="77"/>
      <c r="K126" s="77"/>
      <c r="L126" s="77"/>
      <c r="M126" s="135"/>
      <c r="N126" s="135"/>
      <c r="O126" s="135"/>
      <c r="P126" s="135"/>
      <c r="Q126" s="135"/>
      <c r="R126" s="136"/>
      <c r="S126" s="85">
        <f t="shared" si="12"/>
        <v>0</v>
      </c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  <c r="FV126" s="24"/>
      <c r="FW126" s="24"/>
      <c r="FX126" s="24"/>
      <c r="FY126" s="24"/>
      <c r="FZ126" s="24"/>
      <c r="GA126" s="24"/>
      <c r="GB126" s="24"/>
      <c r="GC126" s="24"/>
      <c r="GD126" s="24"/>
      <c r="GE126" s="24"/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 s="24"/>
      <c r="GV126" s="24"/>
      <c r="GW126" s="24"/>
      <c r="GX126" s="24"/>
      <c r="GY126" s="24"/>
      <c r="GZ126" s="24"/>
      <c r="HA126" s="24"/>
      <c r="HB126" s="24"/>
      <c r="HC126" s="24"/>
      <c r="HD126" s="24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24"/>
      <c r="HR126" s="24"/>
      <c r="HS126" s="24"/>
      <c r="HT126" s="24"/>
      <c r="HU126" s="24"/>
      <c r="HV126" s="24"/>
      <c r="HW126" s="24"/>
      <c r="HX126" s="24"/>
      <c r="HY126" s="24"/>
      <c r="HZ126" s="24"/>
      <c r="IA126" s="24"/>
      <c r="IB126" s="24"/>
      <c r="IC126" s="24"/>
      <c r="ID126" s="24"/>
      <c r="IE126" s="24"/>
      <c r="IF126" s="24"/>
      <c r="IG126" s="24"/>
      <c r="IH126" s="24"/>
      <c r="II126" s="24"/>
      <c r="IJ126" s="24"/>
      <c r="IK126" s="24"/>
      <c r="IL126" s="24"/>
      <c r="IM126" s="24"/>
      <c r="IN126" s="24"/>
      <c r="IO126" s="24"/>
      <c r="IP126" s="24"/>
      <c r="IQ126" s="24"/>
      <c r="IR126" s="24"/>
      <c r="IS126" s="24"/>
      <c r="IT126" s="24"/>
      <c r="IU126" s="24"/>
      <c r="IV126" s="24"/>
    </row>
    <row r="127" spans="1:256" ht="12" customHeight="1">
      <c r="A127" s="120" t="s">
        <v>128</v>
      </c>
      <c r="B127" s="87">
        <v>4040</v>
      </c>
      <c r="C127" s="77"/>
      <c r="D127" s="77"/>
      <c r="E127" s="79"/>
      <c r="F127" s="79"/>
      <c r="G127" s="79"/>
      <c r="H127" s="79"/>
      <c r="I127" s="77"/>
      <c r="J127" s="77"/>
      <c r="K127" s="77"/>
      <c r="L127" s="77"/>
      <c r="M127" s="135"/>
      <c r="N127" s="110"/>
      <c r="O127" s="110"/>
      <c r="P127" s="110"/>
      <c r="Q127" s="110"/>
      <c r="R127" s="110"/>
      <c r="S127" s="85">
        <f t="shared" si="12"/>
        <v>0</v>
      </c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24"/>
      <c r="HR127" s="24"/>
      <c r="HS127" s="24"/>
      <c r="HT127" s="24"/>
      <c r="HU127" s="24"/>
      <c r="HV127" s="24"/>
      <c r="HW127" s="24"/>
      <c r="HX127" s="24"/>
      <c r="HY127" s="24"/>
      <c r="HZ127" s="24"/>
      <c r="IA127" s="24"/>
      <c r="IB127" s="24"/>
      <c r="IC127" s="24"/>
      <c r="ID127" s="24"/>
      <c r="IE127" s="24"/>
      <c r="IF127" s="24"/>
      <c r="IG127" s="24"/>
      <c r="IH127" s="24"/>
      <c r="II127" s="24"/>
      <c r="IJ127" s="24"/>
      <c r="IK127" s="24"/>
      <c r="IL127" s="24"/>
      <c r="IM127" s="24"/>
      <c r="IN127" s="24"/>
      <c r="IO127" s="24"/>
      <c r="IP127" s="24"/>
      <c r="IQ127" s="24"/>
      <c r="IR127" s="24"/>
      <c r="IS127" s="24"/>
      <c r="IT127" s="24"/>
      <c r="IU127" s="24"/>
      <c r="IV127" s="24"/>
    </row>
    <row r="128" spans="1:256" ht="12" customHeight="1">
      <c r="A128" s="86" t="s">
        <v>129</v>
      </c>
      <c r="B128" s="87">
        <v>4110</v>
      </c>
      <c r="C128" s="77"/>
      <c r="D128" s="77"/>
      <c r="E128" s="79"/>
      <c r="F128" s="79"/>
      <c r="G128" s="79"/>
      <c r="H128" s="79"/>
      <c r="I128" s="77"/>
      <c r="J128" s="77"/>
      <c r="K128" s="77"/>
      <c r="L128" s="77"/>
      <c r="M128" s="135"/>
      <c r="N128" s="110"/>
      <c r="O128" s="110"/>
      <c r="P128" s="110"/>
      <c r="Q128" s="110"/>
      <c r="R128" s="110"/>
      <c r="S128" s="85">
        <f t="shared" si="12"/>
        <v>0</v>
      </c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/>
      <c r="GA128" s="24"/>
      <c r="GB128" s="24"/>
      <c r="GC128" s="24"/>
      <c r="GD128" s="24"/>
      <c r="GE128" s="24"/>
      <c r="GF128" s="24"/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 s="24"/>
      <c r="GV128" s="24"/>
      <c r="GW128" s="24"/>
      <c r="GX128" s="24"/>
      <c r="GY128" s="24"/>
      <c r="GZ128" s="24"/>
      <c r="HA128" s="24"/>
      <c r="HB128" s="24"/>
      <c r="HC128" s="24"/>
      <c r="HD128" s="24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24"/>
      <c r="HR128" s="24"/>
      <c r="HS128" s="24"/>
      <c r="HT128" s="24"/>
      <c r="HU128" s="24"/>
      <c r="HV128" s="24"/>
      <c r="HW128" s="24"/>
      <c r="HX128" s="24"/>
      <c r="HY128" s="24"/>
      <c r="HZ128" s="24"/>
      <c r="IA128" s="24"/>
      <c r="IB128" s="24"/>
      <c r="IC128" s="24"/>
      <c r="ID128" s="24"/>
      <c r="IE128" s="24"/>
      <c r="IF128" s="24"/>
      <c r="IG128" s="24"/>
      <c r="IH128" s="24"/>
      <c r="II128" s="24"/>
      <c r="IJ128" s="24"/>
      <c r="IK128" s="24"/>
      <c r="IL128" s="24"/>
      <c r="IM128" s="24"/>
      <c r="IN128" s="24"/>
      <c r="IO128" s="24"/>
      <c r="IP128" s="24"/>
      <c r="IQ128" s="24"/>
      <c r="IR128" s="24"/>
      <c r="IS128" s="24"/>
      <c r="IT128" s="24"/>
      <c r="IU128" s="24"/>
      <c r="IV128" s="24"/>
    </row>
    <row r="129" spans="1:256" ht="12" customHeight="1">
      <c r="A129" s="86" t="s">
        <v>130</v>
      </c>
      <c r="B129" s="87">
        <v>4120</v>
      </c>
      <c r="C129" s="77"/>
      <c r="D129" s="77"/>
      <c r="E129" s="79"/>
      <c r="F129" s="79"/>
      <c r="G129" s="79"/>
      <c r="H129" s="79"/>
      <c r="I129" s="77"/>
      <c r="J129" s="77"/>
      <c r="K129" s="77"/>
      <c r="L129" s="77"/>
      <c r="M129" s="135"/>
      <c r="N129" s="110"/>
      <c r="O129" s="110"/>
      <c r="P129" s="110"/>
      <c r="Q129" s="110"/>
      <c r="R129" s="110"/>
      <c r="S129" s="85">
        <f t="shared" si="12"/>
        <v>0</v>
      </c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4"/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 s="24"/>
      <c r="GV129" s="24"/>
      <c r="GW129" s="24"/>
      <c r="GX129" s="24"/>
      <c r="GY129" s="24"/>
      <c r="GZ129" s="24"/>
      <c r="HA129" s="24"/>
      <c r="HB129" s="24"/>
      <c r="HC129" s="24"/>
      <c r="HD129" s="24"/>
      <c r="HE129" s="24"/>
      <c r="HF129" s="24"/>
      <c r="HG129" s="24"/>
      <c r="HH129" s="24"/>
      <c r="HI129" s="24"/>
      <c r="HJ129" s="24"/>
      <c r="HK129" s="24"/>
      <c r="HL129" s="24"/>
      <c r="HM129" s="24"/>
      <c r="HN129" s="24"/>
      <c r="HO129" s="24"/>
      <c r="HP129" s="24"/>
      <c r="HQ129" s="24"/>
      <c r="HR129" s="24"/>
      <c r="HS129" s="24"/>
      <c r="HT129" s="24"/>
      <c r="HU129" s="24"/>
      <c r="HV129" s="24"/>
      <c r="HW129" s="24"/>
      <c r="HX129" s="24"/>
      <c r="HY129" s="24"/>
      <c r="HZ129" s="24"/>
      <c r="IA129" s="24"/>
      <c r="IB129" s="24"/>
      <c r="IC129" s="24"/>
      <c r="ID129" s="24"/>
      <c r="IE129" s="24"/>
      <c r="IF129" s="24"/>
      <c r="IG129" s="24"/>
      <c r="IH129" s="24"/>
      <c r="II129" s="24"/>
      <c r="IJ129" s="24"/>
      <c r="IK129" s="24"/>
      <c r="IL129" s="24"/>
      <c r="IM129" s="24"/>
      <c r="IN129" s="24"/>
      <c r="IO129" s="24"/>
      <c r="IP129" s="24"/>
      <c r="IQ129" s="24"/>
      <c r="IR129" s="24"/>
      <c r="IS129" s="24"/>
      <c r="IT129" s="24"/>
      <c r="IU129" s="24"/>
      <c r="IV129" s="24"/>
    </row>
    <row r="130" spans="1:256" ht="12" customHeight="1">
      <c r="A130" s="86" t="s">
        <v>131</v>
      </c>
      <c r="B130" s="87">
        <v>4130</v>
      </c>
      <c r="C130" s="77"/>
      <c r="D130" s="77"/>
      <c r="E130" s="79"/>
      <c r="F130" s="79"/>
      <c r="G130" s="79"/>
      <c r="H130" s="79"/>
      <c r="I130" s="77"/>
      <c r="J130" s="77"/>
      <c r="K130" s="77"/>
      <c r="L130" s="77"/>
      <c r="M130" s="135"/>
      <c r="N130" s="110"/>
      <c r="O130" s="110"/>
      <c r="P130" s="110"/>
      <c r="Q130" s="110"/>
      <c r="R130" s="110"/>
      <c r="S130" s="85">
        <f t="shared" si="12"/>
        <v>0</v>
      </c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4"/>
      <c r="GE130" s="24"/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 s="24"/>
      <c r="GV130" s="24"/>
      <c r="GW130" s="24"/>
      <c r="GX130" s="24"/>
      <c r="GY130" s="24"/>
      <c r="GZ130" s="24"/>
      <c r="HA130" s="24"/>
      <c r="HB130" s="24"/>
      <c r="HC130" s="24"/>
      <c r="HD130" s="24"/>
      <c r="HE130" s="24"/>
      <c r="HF130" s="24"/>
      <c r="HG130" s="24"/>
      <c r="HH130" s="24"/>
      <c r="HI130" s="24"/>
      <c r="HJ130" s="24"/>
      <c r="HK130" s="24"/>
      <c r="HL130" s="24"/>
      <c r="HM130" s="24"/>
      <c r="HN130" s="24"/>
      <c r="HO130" s="24"/>
      <c r="HP130" s="24"/>
      <c r="HQ130" s="24"/>
      <c r="HR130" s="24"/>
      <c r="HS130" s="24"/>
      <c r="HT130" s="24"/>
      <c r="HU130" s="24"/>
      <c r="HV130" s="24"/>
      <c r="HW130" s="24"/>
      <c r="HX130" s="24"/>
      <c r="HY130" s="24"/>
      <c r="HZ130" s="24"/>
      <c r="IA130" s="24"/>
      <c r="IB130" s="24"/>
      <c r="IC130" s="24"/>
      <c r="ID130" s="24"/>
      <c r="IE130" s="24"/>
      <c r="IF130" s="24"/>
      <c r="IG130" s="24"/>
      <c r="IH130" s="24"/>
      <c r="II130" s="24"/>
      <c r="IJ130" s="24"/>
      <c r="IK130" s="24"/>
      <c r="IL130" s="24"/>
      <c r="IM130" s="24"/>
      <c r="IN130" s="24"/>
      <c r="IO130" s="24"/>
      <c r="IP130" s="24"/>
      <c r="IQ130" s="24"/>
      <c r="IR130" s="24"/>
      <c r="IS130" s="24"/>
      <c r="IT130" s="24"/>
      <c r="IU130" s="24"/>
      <c r="IV130" s="24"/>
    </row>
    <row r="131" spans="1:256" ht="12" customHeight="1">
      <c r="A131" s="86"/>
      <c r="B131" s="87">
        <v>4210</v>
      </c>
      <c r="C131" s="77"/>
      <c r="D131" s="77"/>
      <c r="E131" s="79"/>
      <c r="F131" s="79"/>
      <c r="G131" s="79"/>
      <c r="H131" s="79"/>
      <c r="I131" s="77"/>
      <c r="J131" s="77"/>
      <c r="K131" s="77"/>
      <c r="L131" s="77"/>
      <c r="M131" s="135"/>
      <c r="N131" s="110"/>
      <c r="O131" s="110"/>
      <c r="P131" s="110"/>
      <c r="Q131" s="110"/>
      <c r="R131" s="110"/>
      <c r="S131" s="85">
        <f t="shared" si="12"/>
        <v>0</v>
      </c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24"/>
      <c r="HW131" s="24"/>
      <c r="HX131" s="24"/>
      <c r="HY131" s="24"/>
      <c r="HZ131" s="24"/>
      <c r="IA131" s="24"/>
      <c r="IB131" s="24"/>
      <c r="IC131" s="24"/>
      <c r="ID131" s="24"/>
      <c r="IE131" s="24"/>
      <c r="IF131" s="24"/>
      <c r="IG131" s="24"/>
      <c r="IH131" s="24"/>
      <c r="II131" s="24"/>
      <c r="IJ131" s="24"/>
      <c r="IK131" s="24"/>
      <c r="IL131" s="24"/>
      <c r="IM131" s="24"/>
      <c r="IN131" s="24"/>
      <c r="IO131" s="24"/>
      <c r="IP131" s="24"/>
      <c r="IQ131" s="24"/>
      <c r="IR131" s="24"/>
      <c r="IS131" s="24"/>
      <c r="IT131" s="24"/>
      <c r="IU131" s="24"/>
      <c r="IV131" s="24"/>
    </row>
    <row r="132" spans="1:256" ht="12" customHeight="1">
      <c r="A132" s="86"/>
      <c r="B132" s="87">
        <v>4220</v>
      </c>
      <c r="C132" s="77"/>
      <c r="D132" s="77"/>
      <c r="E132" s="79"/>
      <c r="F132" s="79"/>
      <c r="G132" s="79"/>
      <c r="H132" s="79"/>
      <c r="I132" s="77"/>
      <c r="J132" s="77"/>
      <c r="K132" s="77"/>
      <c r="L132" s="77"/>
      <c r="M132" s="135"/>
      <c r="N132" s="110"/>
      <c r="O132" s="110"/>
      <c r="P132" s="110"/>
      <c r="Q132" s="110"/>
      <c r="R132" s="110"/>
      <c r="S132" s="85">
        <f t="shared" si="12"/>
        <v>0</v>
      </c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4"/>
      <c r="GE132" s="24"/>
      <c r="GF132" s="24"/>
      <c r="GG132" s="24"/>
      <c r="GH132" s="24"/>
      <c r="GI132" s="24"/>
      <c r="GJ132" s="24"/>
      <c r="GK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 s="24"/>
      <c r="GV132" s="24"/>
      <c r="GW132" s="24"/>
      <c r="GX132" s="24"/>
      <c r="GY132" s="24"/>
      <c r="GZ132" s="24"/>
      <c r="HA132" s="24"/>
      <c r="HB132" s="24"/>
      <c r="HC132" s="24"/>
      <c r="HD132" s="24"/>
      <c r="HE132" s="24"/>
      <c r="HF132" s="24"/>
      <c r="HG132" s="24"/>
      <c r="HH132" s="24"/>
      <c r="HI132" s="24"/>
      <c r="HJ132" s="24"/>
      <c r="HK132" s="24"/>
      <c r="HL132" s="24"/>
      <c r="HM132" s="24"/>
      <c r="HN132" s="24"/>
      <c r="HO132" s="24"/>
      <c r="HP132" s="24"/>
      <c r="HQ132" s="24"/>
      <c r="HR132" s="24"/>
      <c r="HS132" s="24"/>
      <c r="HT132" s="24"/>
      <c r="HU132" s="24"/>
      <c r="HV132" s="24"/>
      <c r="HW132" s="24"/>
      <c r="HX132" s="24"/>
      <c r="HY132" s="24"/>
      <c r="HZ132" s="24"/>
      <c r="IA132" s="24"/>
      <c r="IB132" s="24"/>
      <c r="IC132" s="24"/>
      <c r="ID132" s="24"/>
      <c r="IE132" s="24"/>
      <c r="IF132" s="24"/>
      <c r="IG132" s="24"/>
      <c r="IH132" s="24"/>
      <c r="II132" s="24"/>
      <c r="IJ132" s="24"/>
      <c r="IK132" s="24"/>
      <c r="IL132" s="24"/>
      <c r="IM132" s="24"/>
      <c r="IN132" s="24"/>
      <c r="IO132" s="24"/>
      <c r="IP132" s="24"/>
      <c r="IQ132" s="24"/>
      <c r="IR132" s="24"/>
      <c r="IS132" s="24"/>
      <c r="IT132" s="24"/>
      <c r="IU132" s="24"/>
      <c r="IV132" s="24"/>
    </row>
    <row r="133" spans="1:256" ht="12" customHeight="1">
      <c r="A133" s="86"/>
      <c r="B133" s="87">
        <v>4230</v>
      </c>
      <c r="C133" s="77"/>
      <c r="D133" s="77"/>
      <c r="E133" s="79"/>
      <c r="F133" s="79"/>
      <c r="G133" s="79"/>
      <c r="H133" s="79"/>
      <c r="I133" s="77"/>
      <c r="J133" s="77"/>
      <c r="K133" s="77"/>
      <c r="L133" s="77"/>
      <c r="M133" s="135"/>
      <c r="N133" s="110"/>
      <c r="O133" s="110"/>
      <c r="P133" s="110"/>
      <c r="Q133" s="110"/>
      <c r="R133" s="110"/>
      <c r="S133" s="85">
        <f t="shared" si="12"/>
        <v>0</v>
      </c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  <c r="FQ133" s="24"/>
      <c r="FR133" s="24"/>
      <c r="FS133" s="24"/>
      <c r="FT133" s="24"/>
      <c r="FU133" s="24"/>
      <c r="FV133" s="24"/>
      <c r="FW133" s="24"/>
      <c r="FX133" s="24"/>
      <c r="FY133" s="24"/>
      <c r="FZ133" s="24"/>
      <c r="GA133" s="24"/>
      <c r="GB133" s="24"/>
      <c r="GC133" s="24"/>
      <c r="GD133" s="24"/>
      <c r="GE133" s="24"/>
      <c r="GF133" s="24"/>
      <c r="GG133" s="24"/>
      <c r="GH133" s="24"/>
      <c r="GI133" s="24"/>
      <c r="GJ133" s="24"/>
      <c r="GK133" s="24"/>
      <c r="GL133" s="24"/>
      <c r="GM133" s="24"/>
      <c r="GN133" s="24"/>
      <c r="GO133" s="24"/>
      <c r="GP133" s="24"/>
      <c r="GQ133" s="24"/>
      <c r="GR133" s="24"/>
      <c r="GS133" s="24"/>
      <c r="GT133" s="24"/>
      <c r="GU133" s="24"/>
      <c r="GV133" s="24"/>
      <c r="GW133" s="24"/>
      <c r="GX133" s="24"/>
      <c r="GY133" s="24"/>
      <c r="GZ133" s="24"/>
      <c r="HA133" s="24"/>
      <c r="HB133" s="24"/>
      <c r="HC133" s="24"/>
      <c r="HD133" s="24"/>
      <c r="HE133" s="24"/>
      <c r="HF133" s="24"/>
      <c r="HG133" s="24"/>
      <c r="HH133" s="24"/>
      <c r="HI133" s="24"/>
      <c r="HJ133" s="24"/>
      <c r="HK133" s="24"/>
      <c r="HL133" s="24"/>
      <c r="HM133" s="24"/>
      <c r="HN133" s="24"/>
      <c r="HO133" s="24"/>
      <c r="HP133" s="24"/>
      <c r="HQ133" s="24"/>
      <c r="HR133" s="24"/>
      <c r="HS133" s="24"/>
      <c r="HT133" s="24"/>
      <c r="HU133" s="24"/>
      <c r="HV133" s="24"/>
      <c r="HW133" s="24"/>
      <c r="HX133" s="24"/>
      <c r="HY133" s="24"/>
      <c r="HZ133" s="24"/>
      <c r="IA133" s="24"/>
      <c r="IB133" s="24"/>
      <c r="IC133" s="24"/>
      <c r="ID133" s="24"/>
      <c r="IE133" s="24"/>
      <c r="IF133" s="24"/>
      <c r="IG133" s="24"/>
      <c r="IH133" s="24"/>
      <c r="II133" s="24"/>
      <c r="IJ133" s="24"/>
      <c r="IK133" s="24"/>
      <c r="IL133" s="24"/>
      <c r="IM133" s="24"/>
      <c r="IN133" s="24"/>
      <c r="IO133" s="24"/>
      <c r="IP133" s="24"/>
      <c r="IQ133" s="24"/>
      <c r="IR133" s="24"/>
      <c r="IS133" s="24"/>
      <c r="IT133" s="24"/>
      <c r="IU133" s="24"/>
      <c r="IV133" s="24"/>
    </row>
    <row r="134" spans="1:256" ht="12" customHeight="1">
      <c r="A134" s="86"/>
      <c r="B134" s="87">
        <v>4240</v>
      </c>
      <c r="C134" s="77"/>
      <c r="D134" s="77"/>
      <c r="E134" s="79"/>
      <c r="F134" s="79"/>
      <c r="G134" s="79"/>
      <c r="H134" s="79"/>
      <c r="I134" s="77"/>
      <c r="J134" s="77"/>
      <c r="K134" s="77"/>
      <c r="L134" s="77"/>
      <c r="M134" s="135"/>
      <c r="N134" s="110"/>
      <c r="O134" s="110"/>
      <c r="P134" s="110"/>
      <c r="Q134" s="110"/>
      <c r="R134" s="110"/>
      <c r="S134" s="85">
        <f t="shared" si="12"/>
        <v>0</v>
      </c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  <c r="FV134" s="24"/>
      <c r="FW134" s="24"/>
      <c r="FX134" s="24"/>
      <c r="FY134" s="24"/>
      <c r="FZ134" s="24"/>
      <c r="GA134" s="24"/>
      <c r="GB134" s="24"/>
      <c r="GC134" s="24"/>
      <c r="GD134" s="24"/>
      <c r="GE134" s="24"/>
      <c r="GF134" s="24"/>
      <c r="GG134" s="24"/>
      <c r="GH134" s="24"/>
      <c r="GI134" s="24"/>
      <c r="GJ134" s="24"/>
      <c r="GK134" s="24"/>
      <c r="GL134" s="24"/>
      <c r="GM134" s="24"/>
      <c r="GN134" s="24"/>
      <c r="GO134" s="24"/>
      <c r="GP134" s="24"/>
      <c r="GQ134" s="24"/>
      <c r="GR134" s="24"/>
      <c r="GS134" s="24"/>
      <c r="GT134" s="24"/>
      <c r="GU134" s="24"/>
      <c r="GV134" s="24"/>
      <c r="GW134" s="24"/>
      <c r="GX134" s="24"/>
      <c r="GY134" s="24"/>
      <c r="GZ134" s="24"/>
      <c r="HA134" s="24"/>
      <c r="HB134" s="24"/>
      <c r="HC134" s="24"/>
      <c r="HD134" s="24"/>
      <c r="HE134" s="24"/>
      <c r="HF134" s="24"/>
      <c r="HG134" s="24"/>
      <c r="HH134" s="24"/>
      <c r="HI134" s="24"/>
      <c r="HJ134" s="24"/>
      <c r="HK134" s="24"/>
      <c r="HL134" s="24"/>
      <c r="HM134" s="24"/>
      <c r="HN134" s="24"/>
      <c r="HO134" s="24"/>
      <c r="HP134" s="24"/>
      <c r="HQ134" s="24"/>
      <c r="HR134" s="24"/>
      <c r="HS134" s="24"/>
      <c r="HT134" s="24"/>
      <c r="HU134" s="24"/>
      <c r="HV134" s="24"/>
      <c r="HW134" s="24"/>
      <c r="HX134" s="24"/>
      <c r="HY134" s="24"/>
      <c r="HZ134" s="24"/>
      <c r="IA134" s="24"/>
      <c r="IB134" s="24"/>
      <c r="IC134" s="24"/>
      <c r="ID134" s="24"/>
      <c r="IE134" s="24"/>
      <c r="IF134" s="24"/>
      <c r="IG134" s="24"/>
      <c r="IH134" s="24"/>
      <c r="II134" s="24"/>
      <c r="IJ134" s="24"/>
      <c r="IK134" s="24"/>
      <c r="IL134" s="24"/>
      <c r="IM134" s="24"/>
      <c r="IN134" s="24"/>
      <c r="IO134" s="24"/>
      <c r="IP134" s="24"/>
      <c r="IQ134" s="24"/>
      <c r="IR134" s="24"/>
      <c r="IS134" s="24"/>
      <c r="IT134" s="24"/>
      <c r="IU134" s="24"/>
      <c r="IV134" s="24"/>
    </row>
    <row r="135" spans="1:256" ht="12" customHeight="1">
      <c r="A135" s="86"/>
      <c r="B135" s="87">
        <v>4260</v>
      </c>
      <c r="C135" s="77"/>
      <c r="D135" s="77"/>
      <c r="E135" s="79"/>
      <c r="F135" s="79"/>
      <c r="G135" s="79"/>
      <c r="H135" s="79"/>
      <c r="I135" s="77"/>
      <c r="J135" s="77"/>
      <c r="K135" s="77"/>
      <c r="L135" s="77"/>
      <c r="M135" s="135"/>
      <c r="N135" s="110"/>
      <c r="O135" s="110"/>
      <c r="P135" s="110"/>
      <c r="Q135" s="110"/>
      <c r="R135" s="110"/>
      <c r="S135" s="85">
        <f t="shared" si="12"/>
        <v>0</v>
      </c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  <c r="FX135" s="24"/>
      <c r="FY135" s="24"/>
      <c r="FZ135" s="24"/>
      <c r="GA135" s="24"/>
      <c r="GB135" s="24"/>
      <c r="GC135" s="24"/>
      <c r="GD135" s="24"/>
      <c r="GE135" s="24"/>
      <c r="GF135" s="24"/>
      <c r="GG135" s="24"/>
      <c r="GH135" s="24"/>
      <c r="GI135" s="24"/>
      <c r="GJ135" s="24"/>
      <c r="GK135" s="24"/>
      <c r="GL135" s="24"/>
      <c r="GM135" s="24"/>
      <c r="GN135" s="24"/>
      <c r="GO135" s="24"/>
      <c r="GP135" s="24"/>
      <c r="GQ135" s="24"/>
      <c r="GR135" s="24"/>
      <c r="GS135" s="24"/>
      <c r="GT135" s="24"/>
      <c r="GU135" s="24"/>
      <c r="GV135" s="24"/>
      <c r="GW135" s="24"/>
      <c r="GX135" s="24"/>
      <c r="GY135" s="24"/>
      <c r="GZ135" s="24"/>
      <c r="HA135" s="24"/>
      <c r="HB135" s="24"/>
      <c r="HC135" s="24"/>
      <c r="HD135" s="24"/>
      <c r="HE135" s="24"/>
      <c r="HF135" s="24"/>
      <c r="HG135" s="24"/>
      <c r="HH135" s="24"/>
      <c r="HI135" s="24"/>
      <c r="HJ135" s="24"/>
      <c r="HK135" s="24"/>
      <c r="HL135" s="24"/>
      <c r="HM135" s="24"/>
      <c r="HN135" s="24"/>
      <c r="HO135" s="24"/>
      <c r="HP135" s="24"/>
      <c r="HQ135" s="24"/>
      <c r="HR135" s="24"/>
      <c r="HS135" s="24"/>
      <c r="HT135" s="24"/>
      <c r="HU135" s="24"/>
      <c r="HV135" s="24"/>
      <c r="HW135" s="24"/>
      <c r="HX135" s="24"/>
      <c r="HY135" s="24"/>
      <c r="HZ135" s="24"/>
      <c r="IA135" s="24"/>
      <c r="IB135" s="24"/>
      <c r="IC135" s="24"/>
      <c r="ID135" s="24"/>
      <c r="IE135" s="24"/>
      <c r="IF135" s="24"/>
      <c r="IG135" s="24"/>
      <c r="IH135" s="24"/>
      <c r="II135" s="24"/>
      <c r="IJ135" s="24"/>
      <c r="IK135" s="24"/>
      <c r="IL135" s="24"/>
      <c r="IM135" s="24"/>
      <c r="IN135" s="24"/>
      <c r="IO135" s="24"/>
      <c r="IP135" s="24"/>
      <c r="IQ135" s="24"/>
      <c r="IR135" s="24"/>
      <c r="IS135" s="24"/>
      <c r="IT135" s="24"/>
      <c r="IU135" s="24"/>
      <c r="IV135" s="24"/>
    </row>
    <row r="136" spans="1:256" ht="12" customHeight="1">
      <c r="A136" s="86"/>
      <c r="B136" s="87">
        <v>4270</v>
      </c>
      <c r="C136" s="77"/>
      <c r="D136" s="77"/>
      <c r="E136" s="264">
        <v>10000</v>
      </c>
      <c r="F136" s="79"/>
      <c r="G136" s="79"/>
      <c r="H136" s="79"/>
      <c r="I136" s="77"/>
      <c r="J136" s="77"/>
      <c r="K136" s="77"/>
      <c r="L136" s="77"/>
      <c r="M136" s="135"/>
      <c r="N136" s="110"/>
      <c r="O136" s="110"/>
      <c r="P136" s="110"/>
      <c r="Q136" s="110"/>
      <c r="R136" s="110"/>
      <c r="S136" s="85">
        <f>R136+Q136+P136+O136+N136+M136+L136+K136+J136+I136+H136+G136+F136+E136+D136+C136</f>
        <v>10000</v>
      </c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  <c r="FJ136" s="24"/>
      <c r="FK136" s="24"/>
      <c r="FL136" s="24"/>
      <c r="FM136" s="24"/>
      <c r="FN136" s="24"/>
      <c r="FO136" s="24"/>
      <c r="FP136" s="24"/>
      <c r="FQ136" s="24"/>
      <c r="FR136" s="24"/>
      <c r="FS136" s="24"/>
      <c r="FT136" s="24"/>
      <c r="FU136" s="24"/>
      <c r="FV136" s="24"/>
      <c r="FW136" s="24"/>
      <c r="FX136" s="24"/>
      <c r="FY136" s="24"/>
      <c r="FZ136" s="24"/>
      <c r="GA136" s="24"/>
      <c r="GB136" s="24"/>
      <c r="GC136" s="24"/>
      <c r="GD136" s="24"/>
      <c r="GE136" s="24"/>
      <c r="GF136" s="24"/>
      <c r="GG136" s="24"/>
      <c r="GH136" s="24"/>
      <c r="GI136" s="24"/>
      <c r="GJ136" s="24"/>
      <c r="GK136" s="24"/>
      <c r="GL136" s="24"/>
      <c r="GM136" s="24"/>
      <c r="GN136" s="24"/>
      <c r="GO136" s="24"/>
      <c r="GP136" s="24"/>
      <c r="GQ136" s="24"/>
      <c r="GR136" s="24"/>
      <c r="GS136" s="24"/>
      <c r="GT136" s="24"/>
      <c r="GU136" s="24"/>
      <c r="GV136" s="24"/>
      <c r="GW136" s="24"/>
      <c r="GX136" s="24"/>
      <c r="GY136" s="24"/>
      <c r="GZ136" s="24"/>
      <c r="HA136" s="24"/>
      <c r="HB136" s="24"/>
      <c r="HC136" s="24"/>
      <c r="HD136" s="24"/>
      <c r="HE136" s="24"/>
      <c r="HF136" s="24"/>
      <c r="HG136" s="24"/>
      <c r="HH136" s="24"/>
      <c r="HI136" s="24"/>
      <c r="HJ136" s="24"/>
      <c r="HK136" s="24"/>
      <c r="HL136" s="24"/>
      <c r="HM136" s="24"/>
      <c r="HN136" s="24"/>
      <c r="HO136" s="24"/>
      <c r="HP136" s="24"/>
      <c r="HQ136" s="24"/>
      <c r="HR136" s="24"/>
      <c r="HS136" s="24"/>
      <c r="HT136" s="24"/>
      <c r="HU136" s="24"/>
      <c r="HV136" s="24"/>
      <c r="HW136" s="24"/>
      <c r="HX136" s="24"/>
      <c r="HY136" s="24"/>
      <c r="HZ136" s="24"/>
      <c r="IA136" s="24"/>
      <c r="IB136" s="24"/>
      <c r="IC136" s="24"/>
      <c r="ID136" s="24"/>
      <c r="IE136" s="24"/>
      <c r="IF136" s="24"/>
      <c r="IG136" s="24"/>
      <c r="IH136" s="24"/>
      <c r="II136" s="24"/>
      <c r="IJ136" s="24"/>
      <c r="IK136" s="24"/>
      <c r="IL136" s="24"/>
      <c r="IM136" s="24"/>
      <c r="IN136" s="24"/>
      <c r="IO136" s="24"/>
      <c r="IP136" s="24"/>
      <c r="IQ136" s="24"/>
      <c r="IR136" s="24"/>
      <c r="IS136" s="24"/>
      <c r="IT136" s="24"/>
      <c r="IU136" s="24"/>
      <c r="IV136" s="24"/>
    </row>
    <row r="137" spans="1:256" ht="12" customHeight="1">
      <c r="A137" s="86"/>
      <c r="B137" s="87">
        <v>4300</v>
      </c>
      <c r="C137" s="77"/>
      <c r="D137" s="77"/>
      <c r="E137" s="79"/>
      <c r="F137" s="79"/>
      <c r="G137" s="79"/>
      <c r="H137" s="79"/>
      <c r="I137" s="77"/>
      <c r="J137" s="77"/>
      <c r="K137" s="77"/>
      <c r="L137" s="77"/>
      <c r="M137" s="135"/>
      <c r="N137" s="110"/>
      <c r="O137" s="110"/>
      <c r="P137" s="110"/>
      <c r="Q137" s="110"/>
      <c r="R137" s="110"/>
      <c r="S137" s="85">
        <f t="shared" si="12"/>
        <v>0</v>
      </c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  <c r="FJ137" s="24"/>
      <c r="FK137" s="24"/>
      <c r="FL137" s="24"/>
      <c r="FM137" s="24"/>
      <c r="FN137" s="24"/>
      <c r="FO137" s="24"/>
      <c r="FP137" s="24"/>
      <c r="FQ137" s="24"/>
      <c r="FR137" s="24"/>
      <c r="FS137" s="24"/>
      <c r="FT137" s="24"/>
      <c r="FU137" s="24"/>
      <c r="FV137" s="24"/>
      <c r="FW137" s="24"/>
      <c r="FX137" s="24"/>
      <c r="FY137" s="24"/>
      <c r="FZ137" s="24"/>
      <c r="GA137" s="24"/>
      <c r="GB137" s="24"/>
      <c r="GC137" s="24"/>
      <c r="GD137" s="24"/>
      <c r="GE137" s="24"/>
      <c r="GF137" s="24"/>
      <c r="GG137" s="24"/>
      <c r="GH137" s="24"/>
      <c r="GI137" s="24"/>
      <c r="GJ137" s="24"/>
      <c r="GK137" s="24"/>
      <c r="GL137" s="24"/>
      <c r="GM137" s="24"/>
      <c r="GN137" s="24"/>
      <c r="GO137" s="24"/>
      <c r="GP137" s="24"/>
      <c r="GQ137" s="24"/>
      <c r="GR137" s="24"/>
      <c r="GS137" s="24"/>
      <c r="GT137" s="24"/>
      <c r="GU137" s="24"/>
      <c r="GV137" s="24"/>
      <c r="GW137" s="24"/>
      <c r="GX137" s="24"/>
      <c r="GY137" s="24"/>
      <c r="GZ137" s="24"/>
      <c r="HA137" s="24"/>
      <c r="HB137" s="24"/>
      <c r="HC137" s="24"/>
      <c r="HD137" s="24"/>
      <c r="HE137" s="24"/>
      <c r="HF137" s="24"/>
      <c r="HG137" s="24"/>
      <c r="HH137" s="24"/>
      <c r="HI137" s="24"/>
      <c r="HJ137" s="24"/>
      <c r="HK137" s="24"/>
      <c r="HL137" s="24"/>
      <c r="HM137" s="24"/>
      <c r="HN137" s="24"/>
      <c r="HO137" s="24"/>
      <c r="HP137" s="24"/>
      <c r="HQ137" s="24"/>
      <c r="HR137" s="24"/>
      <c r="HS137" s="24"/>
      <c r="HT137" s="24"/>
      <c r="HU137" s="24"/>
      <c r="HV137" s="24"/>
      <c r="HW137" s="24"/>
      <c r="HX137" s="24"/>
      <c r="HY137" s="24"/>
      <c r="HZ137" s="24"/>
      <c r="IA137" s="24"/>
      <c r="IB137" s="24"/>
      <c r="IC137" s="24"/>
      <c r="ID137" s="24"/>
      <c r="IE137" s="24"/>
      <c r="IF137" s="24"/>
      <c r="IG137" s="24"/>
      <c r="IH137" s="24"/>
      <c r="II137" s="24"/>
      <c r="IJ137" s="24"/>
      <c r="IK137" s="24"/>
      <c r="IL137" s="24"/>
      <c r="IM137" s="24"/>
      <c r="IN137" s="24"/>
      <c r="IO137" s="24"/>
      <c r="IP137" s="24"/>
      <c r="IQ137" s="24"/>
      <c r="IR137" s="24"/>
      <c r="IS137" s="24"/>
      <c r="IT137" s="24"/>
      <c r="IU137" s="24"/>
      <c r="IV137" s="24"/>
    </row>
    <row r="138" spans="1:256" ht="12" customHeight="1" thickBot="1">
      <c r="A138" s="93"/>
      <c r="B138" s="94">
        <v>4440</v>
      </c>
      <c r="C138" s="95"/>
      <c r="D138" s="95"/>
      <c r="E138" s="96"/>
      <c r="F138" s="96"/>
      <c r="G138" s="96"/>
      <c r="H138" s="96"/>
      <c r="I138" s="95"/>
      <c r="J138" s="95"/>
      <c r="K138" s="95"/>
      <c r="L138" s="95"/>
      <c r="M138" s="162"/>
      <c r="N138" s="132"/>
      <c r="O138" s="132"/>
      <c r="P138" s="132"/>
      <c r="Q138" s="132"/>
      <c r="R138" s="132"/>
      <c r="S138" s="85">
        <f t="shared" si="12"/>
        <v>0</v>
      </c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  <c r="FQ138" s="24"/>
      <c r="FR138" s="24"/>
      <c r="FS138" s="24"/>
      <c r="FT138" s="24"/>
      <c r="FU138" s="24"/>
      <c r="FV138" s="24"/>
      <c r="FW138" s="24"/>
      <c r="FX138" s="24"/>
      <c r="FY138" s="24"/>
      <c r="FZ138" s="24"/>
      <c r="GA138" s="24"/>
      <c r="GB138" s="24"/>
      <c r="GC138" s="24"/>
      <c r="GD138" s="24"/>
      <c r="GE138" s="24"/>
      <c r="GF138" s="24"/>
      <c r="GG138" s="24"/>
      <c r="GH138" s="24"/>
      <c r="GI138" s="24"/>
      <c r="GJ138" s="24"/>
      <c r="GK138" s="24"/>
      <c r="GL138" s="24"/>
      <c r="GM138" s="24"/>
      <c r="GN138" s="24"/>
      <c r="GO138" s="24"/>
      <c r="GP138" s="24"/>
      <c r="GQ138" s="24"/>
      <c r="GR138" s="24"/>
      <c r="GS138" s="24"/>
      <c r="GT138" s="24"/>
      <c r="GU138" s="24"/>
      <c r="GV138" s="24"/>
      <c r="GW138" s="24"/>
      <c r="GX138" s="24"/>
      <c r="GY138" s="24"/>
      <c r="GZ138" s="24"/>
      <c r="HA138" s="24"/>
      <c r="HB138" s="24"/>
      <c r="HC138" s="24"/>
      <c r="HD138" s="24"/>
      <c r="HE138" s="24"/>
      <c r="HF138" s="24"/>
      <c r="HG138" s="24"/>
      <c r="HH138" s="24"/>
      <c r="HI138" s="24"/>
      <c r="HJ138" s="24"/>
      <c r="HK138" s="24"/>
      <c r="HL138" s="24"/>
      <c r="HM138" s="24"/>
      <c r="HN138" s="24"/>
      <c r="HO138" s="24"/>
      <c r="HP138" s="24"/>
      <c r="HQ138" s="24"/>
      <c r="HR138" s="24"/>
      <c r="HS138" s="24"/>
      <c r="HT138" s="24"/>
      <c r="HU138" s="24"/>
      <c r="HV138" s="24"/>
      <c r="HW138" s="24"/>
      <c r="HX138" s="24"/>
      <c r="HY138" s="24"/>
      <c r="HZ138" s="24"/>
      <c r="IA138" s="24"/>
      <c r="IB138" s="24"/>
      <c r="IC138" s="24"/>
      <c r="ID138" s="24"/>
      <c r="IE138" s="24"/>
      <c r="IF138" s="24"/>
      <c r="IG138" s="24"/>
      <c r="IH138" s="24"/>
      <c r="II138" s="24"/>
      <c r="IJ138" s="24"/>
      <c r="IK138" s="24"/>
      <c r="IL138" s="24"/>
      <c r="IM138" s="24"/>
      <c r="IN138" s="24"/>
      <c r="IO138" s="24"/>
      <c r="IP138" s="24"/>
      <c r="IQ138" s="24"/>
      <c r="IR138" s="24"/>
      <c r="IS138" s="24"/>
      <c r="IT138" s="24"/>
      <c r="IU138" s="24"/>
      <c r="IV138" s="24"/>
    </row>
    <row r="139" spans="1:256" ht="12" customHeight="1">
      <c r="A139" s="163" t="s">
        <v>132</v>
      </c>
      <c r="B139" s="101"/>
      <c r="C139" s="102">
        <f aca="true" t="shared" si="13" ref="C139:R139">SUM(C125:C138)</f>
        <v>0</v>
      </c>
      <c r="D139" s="102">
        <f t="shared" si="13"/>
        <v>0</v>
      </c>
      <c r="E139" s="214">
        <f t="shared" si="13"/>
        <v>10000</v>
      </c>
      <c r="F139" s="102">
        <f t="shared" si="13"/>
        <v>0</v>
      </c>
      <c r="G139" s="102">
        <f t="shared" si="13"/>
        <v>0</v>
      </c>
      <c r="H139" s="102">
        <f t="shared" si="13"/>
        <v>0</v>
      </c>
      <c r="I139" s="102">
        <f t="shared" si="13"/>
        <v>0</v>
      </c>
      <c r="J139" s="102">
        <f t="shared" si="13"/>
        <v>0</v>
      </c>
      <c r="K139" s="102">
        <f t="shared" si="13"/>
        <v>0</v>
      </c>
      <c r="L139" s="102">
        <f t="shared" si="13"/>
        <v>0</v>
      </c>
      <c r="M139" s="102">
        <f t="shared" si="13"/>
        <v>0</v>
      </c>
      <c r="N139" s="102">
        <f t="shared" si="13"/>
        <v>0</v>
      </c>
      <c r="O139" s="102">
        <f t="shared" si="13"/>
        <v>0</v>
      </c>
      <c r="P139" s="102">
        <f t="shared" si="13"/>
        <v>0</v>
      </c>
      <c r="Q139" s="102">
        <f t="shared" si="13"/>
        <v>0</v>
      </c>
      <c r="R139" s="102">
        <f t="shared" si="13"/>
        <v>0</v>
      </c>
      <c r="S139" s="103">
        <f t="shared" si="12"/>
        <v>10000</v>
      </c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  <c r="AX139" s="104"/>
      <c r="AY139" s="104"/>
      <c r="AZ139" s="104"/>
      <c r="BA139" s="104"/>
      <c r="BB139" s="104"/>
      <c r="BC139" s="104"/>
      <c r="BD139" s="104"/>
      <c r="BE139" s="104"/>
      <c r="BF139" s="104"/>
      <c r="BG139" s="104"/>
      <c r="BH139" s="104"/>
      <c r="BI139" s="104"/>
      <c r="BJ139" s="104"/>
      <c r="BK139" s="104"/>
      <c r="BL139" s="104"/>
      <c r="BM139" s="104"/>
      <c r="BN139" s="104"/>
      <c r="BO139" s="104"/>
      <c r="BP139" s="104"/>
      <c r="BQ139" s="104"/>
      <c r="BR139" s="104"/>
      <c r="BS139" s="104"/>
      <c r="BT139" s="104"/>
      <c r="BU139" s="104"/>
      <c r="BV139" s="104"/>
      <c r="BW139" s="104"/>
      <c r="BX139" s="104"/>
      <c r="BY139" s="104"/>
      <c r="BZ139" s="104"/>
      <c r="CA139" s="104"/>
      <c r="CB139" s="104"/>
      <c r="CC139" s="104"/>
      <c r="CD139" s="104"/>
      <c r="CE139" s="104"/>
      <c r="CF139" s="104"/>
      <c r="CG139" s="104"/>
      <c r="CH139" s="104"/>
      <c r="CI139" s="104"/>
      <c r="CJ139" s="104"/>
      <c r="CK139" s="104"/>
      <c r="CL139" s="104"/>
      <c r="CM139" s="104"/>
      <c r="CN139" s="104"/>
      <c r="CO139" s="104"/>
      <c r="CP139" s="104"/>
      <c r="CQ139" s="104"/>
      <c r="CR139" s="104"/>
      <c r="CS139" s="104"/>
      <c r="CT139" s="104"/>
      <c r="CU139" s="104"/>
      <c r="CV139" s="104"/>
      <c r="CW139" s="104"/>
      <c r="CX139" s="104"/>
      <c r="CY139" s="104"/>
      <c r="CZ139" s="104"/>
      <c r="DA139" s="104"/>
      <c r="DB139" s="104"/>
      <c r="DC139" s="104"/>
      <c r="DD139" s="104"/>
      <c r="DE139" s="104"/>
      <c r="DF139" s="104"/>
      <c r="DG139" s="104"/>
      <c r="DH139" s="104"/>
      <c r="DI139" s="104"/>
      <c r="DJ139" s="104"/>
      <c r="DK139" s="104"/>
      <c r="DL139" s="104"/>
      <c r="DM139" s="104"/>
      <c r="DN139" s="104"/>
      <c r="DO139" s="104"/>
      <c r="DP139" s="104"/>
      <c r="DQ139" s="104"/>
      <c r="DR139" s="104"/>
      <c r="DS139" s="104"/>
      <c r="DT139" s="104"/>
      <c r="DU139" s="104"/>
      <c r="DV139" s="104"/>
      <c r="DW139" s="104"/>
      <c r="DX139" s="104"/>
      <c r="DY139" s="104"/>
      <c r="DZ139" s="104"/>
      <c r="EA139" s="104"/>
      <c r="EB139" s="104"/>
      <c r="EC139" s="104"/>
      <c r="ED139" s="104"/>
      <c r="EE139" s="104"/>
      <c r="EF139" s="104"/>
      <c r="EG139" s="104"/>
      <c r="EH139" s="104"/>
      <c r="EI139" s="104"/>
      <c r="EJ139" s="104"/>
      <c r="EK139" s="104"/>
      <c r="EL139" s="104"/>
      <c r="EM139" s="104"/>
      <c r="EN139" s="104"/>
      <c r="EO139" s="104"/>
      <c r="EP139" s="104"/>
      <c r="EQ139" s="104"/>
      <c r="ER139" s="104"/>
      <c r="ES139" s="104"/>
      <c r="ET139" s="104"/>
      <c r="EU139" s="104"/>
      <c r="EV139" s="104"/>
      <c r="EW139" s="104"/>
      <c r="EX139" s="104"/>
      <c r="EY139" s="104"/>
      <c r="EZ139" s="104"/>
      <c r="FA139" s="104"/>
      <c r="FB139" s="104"/>
      <c r="FC139" s="104"/>
      <c r="FD139" s="104"/>
      <c r="FE139" s="104"/>
      <c r="FF139" s="104"/>
      <c r="FG139" s="104"/>
      <c r="FH139" s="104"/>
      <c r="FI139" s="104"/>
      <c r="FJ139" s="104"/>
      <c r="FK139" s="104"/>
      <c r="FL139" s="104"/>
      <c r="FM139" s="104"/>
      <c r="FN139" s="104"/>
      <c r="FO139" s="104"/>
      <c r="FP139" s="104"/>
      <c r="FQ139" s="104"/>
      <c r="FR139" s="104"/>
      <c r="FS139" s="104"/>
      <c r="FT139" s="104"/>
      <c r="FU139" s="104"/>
      <c r="FV139" s="104"/>
      <c r="FW139" s="104"/>
      <c r="FX139" s="104"/>
      <c r="FY139" s="104"/>
      <c r="FZ139" s="104"/>
      <c r="GA139" s="104"/>
      <c r="GB139" s="104"/>
      <c r="GC139" s="104"/>
      <c r="GD139" s="104"/>
      <c r="GE139" s="104"/>
      <c r="GF139" s="104"/>
      <c r="GG139" s="104"/>
      <c r="GH139" s="104"/>
      <c r="GI139" s="104"/>
      <c r="GJ139" s="104"/>
      <c r="GK139" s="104"/>
      <c r="GL139" s="104"/>
      <c r="GM139" s="104"/>
      <c r="GN139" s="104"/>
      <c r="GO139" s="104"/>
      <c r="GP139" s="104"/>
      <c r="GQ139" s="104"/>
      <c r="GR139" s="104"/>
      <c r="GS139" s="104"/>
      <c r="GT139" s="104"/>
      <c r="GU139" s="104"/>
      <c r="GV139" s="104"/>
      <c r="GW139" s="104"/>
      <c r="GX139" s="104"/>
      <c r="GY139" s="104"/>
      <c r="GZ139" s="104"/>
      <c r="HA139" s="104"/>
      <c r="HB139" s="104"/>
      <c r="HC139" s="104"/>
      <c r="HD139" s="104"/>
      <c r="HE139" s="104"/>
      <c r="HF139" s="104"/>
      <c r="HG139" s="104"/>
      <c r="HH139" s="104"/>
      <c r="HI139" s="104"/>
      <c r="HJ139" s="104"/>
      <c r="HK139" s="104"/>
      <c r="HL139" s="104"/>
      <c r="HM139" s="104"/>
      <c r="HN139" s="104"/>
      <c r="HO139" s="104"/>
      <c r="HP139" s="104"/>
      <c r="HQ139" s="104"/>
      <c r="HR139" s="104"/>
      <c r="HS139" s="104"/>
      <c r="HT139" s="104"/>
      <c r="HU139" s="104"/>
      <c r="HV139" s="104"/>
      <c r="HW139" s="104"/>
      <c r="HX139" s="104"/>
      <c r="HY139" s="104"/>
      <c r="HZ139" s="104"/>
      <c r="IA139" s="104"/>
      <c r="IB139" s="104"/>
      <c r="IC139" s="104"/>
      <c r="ID139" s="104"/>
      <c r="IE139" s="104"/>
      <c r="IF139" s="104"/>
      <c r="IG139" s="104"/>
      <c r="IH139" s="104"/>
      <c r="II139" s="104"/>
      <c r="IJ139" s="104"/>
      <c r="IK139" s="104"/>
      <c r="IL139" s="104"/>
      <c r="IM139" s="104"/>
      <c r="IN139" s="104"/>
      <c r="IO139" s="104"/>
      <c r="IP139" s="104"/>
      <c r="IQ139" s="104"/>
      <c r="IR139" s="104"/>
      <c r="IS139" s="104"/>
      <c r="IT139" s="104"/>
      <c r="IU139" s="104"/>
      <c r="IV139" s="104"/>
    </row>
    <row r="140" spans="1:256" ht="11.25" customHeight="1">
      <c r="A140" s="75">
        <v>85406</v>
      </c>
      <c r="B140" s="105">
        <v>3020</v>
      </c>
      <c r="C140" s="106"/>
      <c r="D140" s="106"/>
      <c r="E140" s="213"/>
      <c r="F140" s="107"/>
      <c r="G140" s="107"/>
      <c r="H140" s="107"/>
      <c r="I140" s="107"/>
      <c r="J140" s="107"/>
      <c r="K140" s="106"/>
      <c r="L140" s="106"/>
      <c r="M140" s="108"/>
      <c r="N140" s="108"/>
      <c r="O140" s="108"/>
      <c r="P140" s="108"/>
      <c r="Q140" s="108"/>
      <c r="R140" s="164"/>
      <c r="S140" s="165">
        <f t="shared" si="12"/>
        <v>0</v>
      </c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4"/>
      <c r="FV140" s="24"/>
      <c r="FW140" s="24"/>
      <c r="FX140" s="24"/>
      <c r="FY140" s="24"/>
      <c r="FZ140" s="24"/>
      <c r="GA140" s="24"/>
      <c r="GB140" s="24"/>
      <c r="GC140" s="24"/>
      <c r="GD140" s="24"/>
      <c r="GE140" s="24"/>
      <c r="GF140" s="24"/>
      <c r="GG140" s="24"/>
      <c r="GH140" s="24"/>
      <c r="GI140" s="24"/>
      <c r="GJ140" s="24"/>
      <c r="GK140" s="24"/>
      <c r="GL140" s="24"/>
      <c r="GM140" s="24"/>
      <c r="GN140" s="24"/>
      <c r="GO140" s="24"/>
      <c r="GP140" s="24"/>
      <c r="GQ140" s="24"/>
      <c r="GR140" s="24"/>
      <c r="GS140" s="24"/>
      <c r="GT140" s="24"/>
      <c r="GU140" s="24"/>
      <c r="GV140" s="24"/>
      <c r="GW140" s="24"/>
      <c r="GX140" s="24"/>
      <c r="GY140" s="24"/>
      <c r="GZ140" s="24"/>
      <c r="HA140" s="24"/>
      <c r="HB140" s="24"/>
      <c r="HC140" s="24"/>
      <c r="HD140" s="24"/>
      <c r="HE140" s="24"/>
      <c r="HF140" s="24"/>
      <c r="HG140" s="24"/>
      <c r="HH140" s="24"/>
      <c r="HI140" s="24"/>
      <c r="HJ140" s="24"/>
      <c r="HK140" s="24"/>
      <c r="HL140" s="24"/>
      <c r="HM140" s="24"/>
      <c r="HN140" s="24"/>
      <c r="HO140" s="24"/>
      <c r="HP140" s="24"/>
      <c r="HQ140" s="24"/>
      <c r="HR140" s="24"/>
      <c r="HS140" s="24"/>
      <c r="HT140" s="24"/>
      <c r="HU140" s="24"/>
      <c r="HV140" s="24"/>
      <c r="HW140" s="24"/>
      <c r="HX140" s="24"/>
      <c r="HY140" s="24"/>
      <c r="HZ140" s="24"/>
      <c r="IA140" s="24"/>
      <c r="IB140" s="24"/>
      <c r="IC140" s="24"/>
      <c r="ID140" s="24"/>
      <c r="IE140" s="24"/>
      <c r="IF140" s="24"/>
      <c r="IG140" s="24"/>
      <c r="IH140" s="24"/>
      <c r="II140" s="24"/>
      <c r="IJ140" s="24"/>
      <c r="IK140" s="24"/>
      <c r="IL140" s="24"/>
      <c r="IM140" s="24"/>
      <c r="IN140" s="24"/>
      <c r="IO140" s="24"/>
      <c r="IP140" s="24"/>
      <c r="IQ140" s="24"/>
      <c r="IR140" s="24"/>
      <c r="IS140" s="24"/>
      <c r="IT140" s="24"/>
      <c r="IU140" s="24"/>
      <c r="IV140" s="24"/>
    </row>
    <row r="141" spans="1:256" ht="11.25" customHeight="1">
      <c r="A141" s="83"/>
      <c r="B141" s="76">
        <v>4010</v>
      </c>
      <c r="C141" s="84"/>
      <c r="D141" s="84"/>
      <c r="E141" s="78"/>
      <c r="F141" s="78"/>
      <c r="G141" s="78"/>
      <c r="H141" s="78"/>
      <c r="I141" s="78"/>
      <c r="J141" s="78"/>
      <c r="K141" s="84"/>
      <c r="L141" s="84"/>
      <c r="M141" s="110"/>
      <c r="N141" s="110"/>
      <c r="O141" s="110"/>
      <c r="P141" s="110"/>
      <c r="Q141" s="110"/>
      <c r="R141" s="110"/>
      <c r="S141" s="85">
        <f t="shared" si="12"/>
        <v>0</v>
      </c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24"/>
      <c r="FK141" s="24"/>
      <c r="FL141" s="24"/>
      <c r="FM141" s="24"/>
      <c r="FN141" s="24"/>
      <c r="FO141" s="24"/>
      <c r="FP141" s="24"/>
      <c r="FQ141" s="24"/>
      <c r="FR141" s="24"/>
      <c r="FS141" s="24"/>
      <c r="FT141" s="24"/>
      <c r="FU141" s="24"/>
      <c r="FV141" s="24"/>
      <c r="FW141" s="24"/>
      <c r="FX141" s="24"/>
      <c r="FY141" s="24"/>
      <c r="FZ141" s="24"/>
      <c r="GA141" s="24"/>
      <c r="GB141" s="24"/>
      <c r="GC141" s="24"/>
      <c r="GD141" s="24"/>
      <c r="GE141" s="24"/>
      <c r="GF141" s="24"/>
      <c r="GG141" s="24"/>
      <c r="GH141" s="24"/>
      <c r="GI141" s="24"/>
      <c r="GJ141" s="24"/>
      <c r="GK141" s="24"/>
      <c r="GL141" s="24"/>
      <c r="GM141" s="24"/>
      <c r="GN141" s="24"/>
      <c r="GO141" s="24"/>
      <c r="GP141" s="24"/>
      <c r="GQ141" s="24"/>
      <c r="GR141" s="24"/>
      <c r="GS141" s="24"/>
      <c r="GT141" s="24"/>
      <c r="GU141" s="24"/>
      <c r="GV141" s="24"/>
      <c r="GW141" s="24"/>
      <c r="GX141" s="24"/>
      <c r="GY141" s="24"/>
      <c r="GZ141" s="24"/>
      <c r="HA141" s="24"/>
      <c r="HB141" s="24"/>
      <c r="HC141" s="24"/>
      <c r="HD141" s="24"/>
      <c r="HE141" s="24"/>
      <c r="HF141" s="24"/>
      <c r="HG141" s="24"/>
      <c r="HH141" s="24"/>
      <c r="HI141" s="24"/>
      <c r="HJ141" s="24"/>
      <c r="HK141" s="24"/>
      <c r="HL141" s="24"/>
      <c r="HM141" s="24"/>
      <c r="HN141" s="24"/>
      <c r="HO141" s="24"/>
      <c r="HP141" s="24"/>
      <c r="HQ141" s="24"/>
      <c r="HR141" s="24"/>
      <c r="HS141" s="24"/>
      <c r="HT141" s="24"/>
      <c r="HU141" s="24"/>
      <c r="HV141" s="24"/>
      <c r="HW141" s="24"/>
      <c r="HX141" s="24"/>
      <c r="HY141" s="24"/>
      <c r="HZ141" s="24"/>
      <c r="IA141" s="24"/>
      <c r="IB141" s="24"/>
      <c r="IC141" s="24"/>
      <c r="ID141" s="24"/>
      <c r="IE141" s="24"/>
      <c r="IF141" s="24"/>
      <c r="IG141" s="24"/>
      <c r="IH141" s="24"/>
      <c r="II141" s="24"/>
      <c r="IJ141" s="24"/>
      <c r="IK141" s="24"/>
      <c r="IL141" s="24"/>
      <c r="IM141" s="24"/>
      <c r="IN141" s="24"/>
      <c r="IO141" s="24"/>
      <c r="IP141" s="24"/>
      <c r="IQ141" s="24"/>
      <c r="IR141" s="24"/>
      <c r="IS141" s="24"/>
      <c r="IT141" s="24"/>
      <c r="IU141" s="24"/>
      <c r="IV141" s="24"/>
    </row>
    <row r="142" spans="1:256" ht="11.25" customHeight="1">
      <c r="A142" s="86"/>
      <c r="B142" s="87">
        <v>4040</v>
      </c>
      <c r="C142" s="77"/>
      <c r="D142" s="77"/>
      <c r="E142" s="79"/>
      <c r="F142" s="79"/>
      <c r="G142" s="79"/>
      <c r="H142" s="79"/>
      <c r="I142" s="79"/>
      <c r="J142" s="79"/>
      <c r="K142" s="77"/>
      <c r="L142" s="77"/>
      <c r="M142" s="135"/>
      <c r="N142" s="110"/>
      <c r="O142" s="110"/>
      <c r="P142" s="110"/>
      <c r="Q142" s="110"/>
      <c r="R142" s="110"/>
      <c r="S142" s="85">
        <f t="shared" si="12"/>
        <v>0</v>
      </c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  <c r="FJ142" s="24"/>
      <c r="FK142" s="24"/>
      <c r="FL142" s="24"/>
      <c r="FM142" s="24"/>
      <c r="FN142" s="24"/>
      <c r="FO142" s="24"/>
      <c r="FP142" s="24"/>
      <c r="FQ142" s="24"/>
      <c r="FR142" s="24"/>
      <c r="FS142" s="24"/>
      <c r="FT142" s="24"/>
      <c r="FU142" s="24"/>
      <c r="FV142" s="24"/>
      <c r="FW142" s="24"/>
      <c r="FX142" s="24"/>
      <c r="FY142" s="24"/>
      <c r="FZ142" s="24"/>
      <c r="GA142" s="24"/>
      <c r="GB142" s="24"/>
      <c r="GC142" s="24"/>
      <c r="GD142" s="24"/>
      <c r="GE142" s="24"/>
      <c r="GF142" s="24"/>
      <c r="GG142" s="24"/>
      <c r="GH142" s="24"/>
      <c r="GI142" s="24"/>
      <c r="GJ142" s="24"/>
      <c r="GK142" s="24"/>
      <c r="GL142" s="24"/>
      <c r="GM142" s="24"/>
      <c r="GN142" s="24"/>
      <c r="GO142" s="24"/>
      <c r="GP142" s="24"/>
      <c r="GQ142" s="24"/>
      <c r="GR142" s="24"/>
      <c r="GS142" s="24"/>
      <c r="GT142" s="24"/>
      <c r="GU142" s="24"/>
      <c r="GV142" s="24"/>
      <c r="GW142" s="24"/>
      <c r="GX142" s="24"/>
      <c r="GY142" s="24"/>
      <c r="GZ142" s="24"/>
      <c r="HA142" s="24"/>
      <c r="HB142" s="24"/>
      <c r="HC142" s="24"/>
      <c r="HD142" s="24"/>
      <c r="HE142" s="24"/>
      <c r="HF142" s="24"/>
      <c r="HG142" s="24"/>
      <c r="HH142" s="24"/>
      <c r="HI142" s="24"/>
      <c r="HJ142" s="24"/>
      <c r="HK142" s="24"/>
      <c r="HL142" s="24"/>
      <c r="HM142" s="24"/>
      <c r="HN142" s="24"/>
      <c r="HO142" s="24"/>
      <c r="HP142" s="24"/>
      <c r="HQ142" s="24"/>
      <c r="HR142" s="24"/>
      <c r="HS142" s="24"/>
      <c r="HT142" s="24"/>
      <c r="HU142" s="24"/>
      <c r="HV142" s="24"/>
      <c r="HW142" s="24"/>
      <c r="HX142" s="24"/>
      <c r="HY142" s="24"/>
      <c r="HZ142" s="24"/>
      <c r="IA142" s="24"/>
      <c r="IB142" s="24"/>
      <c r="IC142" s="24"/>
      <c r="ID142" s="24"/>
      <c r="IE142" s="24"/>
      <c r="IF142" s="24"/>
      <c r="IG142" s="24"/>
      <c r="IH142" s="24"/>
      <c r="II142" s="24"/>
      <c r="IJ142" s="24"/>
      <c r="IK142" s="24"/>
      <c r="IL142" s="24"/>
      <c r="IM142" s="24"/>
      <c r="IN142" s="24"/>
      <c r="IO142" s="24"/>
      <c r="IP142" s="24"/>
      <c r="IQ142" s="24"/>
      <c r="IR142" s="24"/>
      <c r="IS142" s="24"/>
      <c r="IT142" s="24"/>
      <c r="IU142" s="24"/>
      <c r="IV142" s="24"/>
    </row>
    <row r="143" spans="1:256" ht="11.25" customHeight="1">
      <c r="A143" s="86" t="s">
        <v>133</v>
      </c>
      <c r="B143" s="87">
        <v>4110</v>
      </c>
      <c r="C143" s="77"/>
      <c r="D143" s="77"/>
      <c r="E143" s="79"/>
      <c r="F143" s="79"/>
      <c r="G143" s="79"/>
      <c r="H143" s="79"/>
      <c r="I143" s="79"/>
      <c r="J143" s="79"/>
      <c r="K143" s="77"/>
      <c r="L143" s="77"/>
      <c r="M143" s="135"/>
      <c r="N143" s="110"/>
      <c r="O143" s="110"/>
      <c r="P143" s="110"/>
      <c r="Q143" s="110"/>
      <c r="R143" s="110"/>
      <c r="S143" s="85">
        <f t="shared" si="12"/>
        <v>0</v>
      </c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  <c r="FV143" s="24"/>
      <c r="FW143" s="24"/>
      <c r="FX143" s="24"/>
      <c r="FY143" s="24"/>
      <c r="FZ143" s="24"/>
      <c r="GA143" s="24"/>
      <c r="GB143" s="24"/>
      <c r="GC143" s="24"/>
      <c r="GD143" s="24"/>
      <c r="GE143" s="24"/>
      <c r="GF143" s="24"/>
      <c r="GG143" s="24"/>
      <c r="GH143" s="24"/>
      <c r="GI143" s="24"/>
      <c r="GJ143" s="24"/>
      <c r="GK143" s="24"/>
      <c r="GL143" s="24"/>
      <c r="GM143" s="24"/>
      <c r="GN143" s="24"/>
      <c r="GO143" s="24"/>
      <c r="GP143" s="24"/>
      <c r="GQ143" s="24"/>
      <c r="GR143" s="24"/>
      <c r="GS143" s="24"/>
      <c r="GT143" s="24"/>
      <c r="GU143" s="24"/>
      <c r="GV143" s="24"/>
      <c r="GW143" s="24"/>
      <c r="GX143" s="24"/>
      <c r="GY143" s="24"/>
      <c r="GZ143" s="24"/>
      <c r="HA143" s="24"/>
      <c r="HB143" s="24"/>
      <c r="HC143" s="24"/>
      <c r="HD143" s="24"/>
      <c r="HE143" s="24"/>
      <c r="HF143" s="24"/>
      <c r="HG143" s="24"/>
      <c r="HH143" s="24"/>
      <c r="HI143" s="24"/>
      <c r="HJ143" s="24"/>
      <c r="HK143" s="24"/>
      <c r="HL143" s="24"/>
      <c r="HM143" s="24"/>
      <c r="HN143" s="24"/>
      <c r="HO143" s="24"/>
      <c r="HP143" s="24"/>
      <c r="HQ143" s="24"/>
      <c r="HR143" s="24"/>
      <c r="HS143" s="24"/>
      <c r="HT143" s="24"/>
      <c r="HU143" s="24"/>
      <c r="HV143" s="24"/>
      <c r="HW143" s="24"/>
      <c r="HX143" s="24"/>
      <c r="HY143" s="24"/>
      <c r="HZ143" s="24"/>
      <c r="IA143" s="24"/>
      <c r="IB143" s="24"/>
      <c r="IC143" s="24"/>
      <c r="ID143" s="24"/>
      <c r="IE143" s="24"/>
      <c r="IF143" s="24"/>
      <c r="IG143" s="24"/>
      <c r="IH143" s="24"/>
      <c r="II143" s="24"/>
      <c r="IJ143" s="24"/>
      <c r="IK143" s="24"/>
      <c r="IL143" s="24"/>
      <c r="IM143" s="24"/>
      <c r="IN143" s="24"/>
      <c r="IO143" s="24"/>
      <c r="IP143" s="24"/>
      <c r="IQ143" s="24"/>
      <c r="IR143" s="24"/>
      <c r="IS143" s="24"/>
      <c r="IT143" s="24"/>
      <c r="IU143" s="24"/>
      <c r="IV143" s="24"/>
    </row>
    <row r="144" spans="1:256" ht="11.25" customHeight="1">
      <c r="A144" s="86" t="s">
        <v>134</v>
      </c>
      <c r="B144" s="87">
        <v>4120</v>
      </c>
      <c r="C144" s="77"/>
      <c r="D144" s="77"/>
      <c r="E144" s="79"/>
      <c r="F144" s="79"/>
      <c r="G144" s="79"/>
      <c r="H144" s="79"/>
      <c r="I144" s="79"/>
      <c r="J144" s="79"/>
      <c r="K144" s="77"/>
      <c r="L144" s="77"/>
      <c r="M144" s="135"/>
      <c r="N144" s="110"/>
      <c r="O144" s="110"/>
      <c r="P144" s="110"/>
      <c r="Q144" s="110"/>
      <c r="R144" s="110"/>
      <c r="S144" s="85">
        <f t="shared" si="12"/>
        <v>0</v>
      </c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 s="24"/>
      <c r="GV144" s="24"/>
      <c r="GW144" s="24"/>
      <c r="GX144" s="24"/>
      <c r="GY144" s="24"/>
      <c r="GZ144" s="24"/>
      <c r="HA144" s="24"/>
      <c r="HB144" s="24"/>
      <c r="HC144" s="24"/>
      <c r="HD144" s="24"/>
      <c r="HE144" s="24"/>
      <c r="HF144" s="24"/>
      <c r="HG144" s="24"/>
      <c r="HH144" s="24"/>
      <c r="HI144" s="24"/>
      <c r="HJ144" s="24"/>
      <c r="HK144" s="24"/>
      <c r="HL144" s="24"/>
      <c r="HM144" s="24"/>
      <c r="HN144" s="24"/>
      <c r="HO144" s="24"/>
      <c r="HP144" s="24"/>
      <c r="HQ144" s="24"/>
      <c r="HR144" s="24"/>
      <c r="HS144" s="24"/>
      <c r="HT144" s="24"/>
      <c r="HU144" s="24"/>
      <c r="HV144" s="24"/>
      <c r="HW144" s="24"/>
      <c r="HX144" s="24"/>
      <c r="HY144" s="24"/>
      <c r="HZ144" s="24"/>
      <c r="IA144" s="24"/>
      <c r="IB144" s="24"/>
      <c r="IC144" s="24"/>
      <c r="ID144" s="24"/>
      <c r="IE144" s="24"/>
      <c r="IF144" s="24"/>
      <c r="IG144" s="24"/>
      <c r="IH144" s="24"/>
      <c r="II144" s="24"/>
      <c r="IJ144" s="24"/>
      <c r="IK144" s="24"/>
      <c r="IL144" s="24"/>
      <c r="IM144" s="24"/>
      <c r="IN144" s="24"/>
      <c r="IO144" s="24"/>
      <c r="IP144" s="24"/>
      <c r="IQ144" s="24"/>
      <c r="IR144" s="24"/>
      <c r="IS144" s="24"/>
      <c r="IT144" s="24"/>
      <c r="IU144" s="24"/>
      <c r="IV144" s="24"/>
    </row>
    <row r="145" spans="1:256" ht="11.25" customHeight="1">
      <c r="A145" s="86" t="s">
        <v>135</v>
      </c>
      <c r="B145" s="87">
        <v>4170</v>
      </c>
      <c r="C145" s="77"/>
      <c r="D145" s="77"/>
      <c r="E145" s="79"/>
      <c r="F145" s="79"/>
      <c r="G145" s="79"/>
      <c r="H145" s="79"/>
      <c r="I145" s="79"/>
      <c r="J145" s="79"/>
      <c r="K145" s="77"/>
      <c r="L145" s="77"/>
      <c r="M145" s="135"/>
      <c r="N145" s="110"/>
      <c r="O145" s="110"/>
      <c r="P145" s="110"/>
      <c r="Q145" s="110"/>
      <c r="R145" s="110"/>
      <c r="S145" s="85">
        <f t="shared" si="12"/>
        <v>0</v>
      </c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4"/>
      <c r="FV145" s="24"/>
      <c r="FW145" s="24"/>
      <c r="FX145" s="24"/>
      <c r="FY145" s="24"/>
      <c r="FZ145" s="24"/>
      <c r="GA145" s="24"/>
      <c r="GB145" s="24"/>
      <c r="GC145" s="24"/>
      <c r="GD145" s="24"/>
      <c r="GE145" s="24"/>
      <c r="GF145" s="24"/>
      <c r="GG145" s="24"/>
      <c r="GH145" s="24"/>
      <c r="GI145" s="24"/>
      <c r="GJ145" s="24"/>
      <c r="GK145" s="24"/>
      <c r="GL145" s="24"/>
      <c r="GM145" s="24"/>
      <c r="GN145" s="24"/>
      <c r="GO145" s="24"/>
      <c r="GP145" s="24"/>
      <c r="GQ145" s="24"/>
      <c r="GR145" s="24"/>
      <c r="GS145" s="24"/>
      <c r="GT145" s="24"/>
      <c r="GU145" s="24"/>
      <c r="GV145" s="24"/>
      <c r="GW145" s="24"/>
      <c r="GX145" s="24"/>
      <c r="GY145" s="24"/>
      <c r="GZ145" s="24"/>
      <c r="HA145" s="24"/>
      <c r="HB145" s="24"/>
      <c r="HC145" s="24"/>
      <c r="HD145" s="24"/>
      <c r="HE145" s="24"/>
      <c r="HF145" s="24"/>
      <c r="HG145" s="24"/>
      <c r="HH145" s="24"/>
      <c r="HI145" s="24"/>
      <c r="HJ145" s="24"/>
      <c r="HK145" s="24"/>
      <c r="HL145" s="24"/>
      <c r="HM145" s="24"/>
      <c r="HN145" s="24"/>
      <c r="HO145" s="24"/>
      <c r="HP145" s="24"/>
      <c r="HQ145" s="24"/>
      <c r="HR145" s="24"/>
      <c r="HS145" s="24"/>
      <c r="HT145" s="24"/>
      <c r="HU145" s="24"/>
      <c r="HV145" s="24"/>
      <c r="HW145" s="24"/>
      <c r="HX145" s="24"/>
      <c r="HY145" s="24"/>
      <c r="HZ145" s="24"/>
      <c r="IA145" s="24"/>
      <c r="IB145" s="24"/>
      <c r="IC145" s="24"/>
      <c r="ID145" s="24"/>
      <c r="IE145" s="24"/>
      <c r="IF145" s="24"/>
      <c r="IG145" s="24"/>
      <c r="IH145" s="24"/>
      <c r="II145" s="24"/>
      <c r="IJ145" s="24"/>
      <c r="IK145" s="24"/>
      <c r="IL145" s="24"/>
      <c r="IM145" s="24"/>
      <c r="IN145" s="24"/>
      <c r="IO145" s="24"/>
      <c r="IP145" s="24"/>
      <c r="IQ145" s="24"/>
      <c r="IR145" s="24"/>
      <c r="IS145" s="24"/>
      <c r="IT145" s="24"/>
      <c r="IU145" s="24"/>
      <c r="IV145" s="24"/>
    </row>
    <row r="146" spans="1:256" ht="11.25" customHeight="1">
      <c r="A146" s="86" t="s">
        <v>136</v>
      </c>
      <c r="B146" s="87">
        <v>4210</v>
      </c>
      <c r="C146" s="77"/>
      <c r="D146" s="77"/>
      <c r="E146" s="79"/>
      <c r="F146" s="79"/>
      <c r="G146" s="79"/>
      <c r="H146" s="264">
        <v>-1790</v>
      </c>
      <c r="I146" s="79"/>
      <c r="J146" s="79"/>
      <c r="K146" s="77"/>
      <c r="L146" s="77"/>
      <c r="M146" s="135"/>
      <c r="N146" s="110"/>
      <c r="O146" s="110"/>
      <c r="P146" s="110"/>
      <c r="Q146" s="110"/>
      <c r="R146" s="110"/>
      <c r="S146" s="85">
        <f t="shared" si="12"/>
        <v>-1790</v>
      </c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4"/>
      <c r="FV146" s="24"/>
      <c r="FW146" s="24"/>
      <c r="FX146" s="24"/>
      <c r="FY146" s="24"/>
      <c r="FZ146" s="24"/>
      <c r="GA146" s="24"/>
      <c r="GB146" s="24"/>
      <c r="GC146" s="24"/>
      <c r="GD146" s="24"/>
      <c r="GE146" s="24"/>
      <c r="GF146" s="24"/>
      <c r="GG146" s="24"/>
      <c r="GH146" s="24"/>
      <c r="GI146" s="24"/>
      <c r="GJ146" s="24"/>
      <c r="GK146" s="24"/>
      <c r="GL146" s="24"/>
      <c r="GM146" s="24"/>
      <c r="GN146" s="24"/>
      <c r="GO146" s="24"/>
      <c r="GP146" s="24"/>
      <c r="GQ146" s="24"/>
      <c r="GR146" s="24"/>
      <c r="GS146" s="24"/>
      <c r="GT146" s="24"/>
      <c r="GU146" s="24"/>
      <c r="GV146" s="24"/>
      <c r="GW146" s="24"/>
      <c r="GX146" s="24"/>
      <c r="GY146" s="24"/>
      <c r="GZ146" s="24"/>
      <c r="HA146" s="24"/>
      <c r="HB146" s="24"/>
      <c r="HC146" s="24"/>
      <c r="HD146" s="24"/>
      <c r="HE146" s="24"/>
      <c r="HF146" s="24"/>
      <c r="HG146" s="24"/>
      <c r="HH146" s="24"/>
      <c r="HI146" s="24"/>
      <c r="HJ146" s="24"/>
      <c r="HK146" s="24"/>
      <c r="HL146" s="24"/>
      <c r="HM146" s="24"/>
      <c r="HN146" s="24"/>
      <c r="HO146" s="24"/>
      <c r="HP146" s="24"/>
      <c r="HQ146" s="24"/>
      <c r="HR146" s="24"/>
      <c r="HS146" s="24"/>
      <c r="HT146" s="24"/>
      <c r="HU146" s="24"/>
      <c r="HV146" s="24"/>
      <c r="HW146" s="24"/>
      <c r="HX146" s="24"/>
      <c r="HY146" s="24"/>
      <c r="HZ146" s="24"/>
      <c r="IA146" s="24"/>
      <c r="IB146" s="24"/>
      <c r="IC146" s="24"/>
      <c r="ID146" s="24"/>
      <c r="IE146" s="24"/>
      <c r="IF146" s="24"/>
      <c r="IG146" s="24"/>
      <c r="IH146" s="24"/>
      <c r="II146" s="24"/>
      <c r="IJ146" s="24"/>
      <c r="IK146" s="24"/>
      <c r="IL146" s="24"/>
      <c r="IM146" s="24"/>
      <c r="IN146" s="24"/>
      <c r="IO146" s="24"/>
      <c r="IP146" s="24"/>
      <c r="IQ146" s="24"/>
      <c r="IR146" s="24"/>
      <c r="IS146" s="24"/>
      <c r="IT146" s="24"/>
      <c r="IU146" s="24"/>
      <c r="IV146" s="24"/>
    </row>
    <row r="147" spans="1:256" ht="11.25" customHeight="1">
      <c r="A147" s="86"/>
      <c r="B147" s="87">
        <v>4240</v>
      </c>
      <c r="C147" s="77"/>
      <c r="D147" s="77"/>
      <c r="E147" s="79"/>
      <c r="F147" s="79"/>
      <c r="G147" s="79"/>
      <c r="H147" s="264"/>
      <c r="I147" s="79"/>
      <c r="J147" s="79"/>
      <c r="K147" s="77"/>
      <c r="L147" s="77"/>
      <c r="M147" s="135"/>
      <c r="N147" s="110"/>
      <c r="O147" s="110"/>
      <c r="P147" s="110"/>
      <c r="Q147" s="110"/>
      <c r="R147" s="110"/>
      <c r="S147" s="85">
        <f t="shared" si="12"/>
        <v>0</v>
      </c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/>
      <c r="FV147" s="24"/>
      <c r="FW147" s="24"/>
      <c r="FX147" s="24"/>
      <c r="FY147" s="24"/>
      <c r="FZ147" s="24"/>
      <c r="GA147" s="24"/>
      <c r="GB147" s="24"/>
      <c r="GC147" s="24"/>
      <c r="GD147" s="24"/>
      <c r="GE147" s="24"/>
      <c r="GF147" s="24"/>
      <c r="GG147" s="24"/>
      <c r="GH147" s="24"/>
      <c r="GI147" s="24"/>
      <c r="GJ147" s="24"/>
      <c r="GK147" s="24"/>
      <c r="GL147" s="24"/>
      <c r="GM147" s="24"/>
      <c r="GN147" s="24"/>
      <c r="GO147" s="24"/>
      <c r="GP147" s="24"/>
      <c r="GQ147" s="24"/>
      <c r="GR147" s="24"/>
      <c r="GS147" s="24"/>
      <c r="GT147" s="24"/>
      <c r="GU147" s="24"/>
      <c r="GV147" s="24"/>
      <c r="GW147" s="24"/>
      <c r="GX147" s="24"/>
      <c r="GY147" s="24"/>
      <c r="GZ147" s="24"/>
      <c r="HA147" s="24"/>
      <c r="HB147" s="24"/>
      <c r="HC147" s="24"/>
      <c r="HD147" s="24"/>
      <c r="HE147" s="24"/>
      <c r="HF147" s="24"/>
      <c r="HG147" s="24"/>
      <c r="HH147" s="24"/>
      <c r="HI147" s="24"/>
      <c r="HJ147" s="24"/>
      <c r="HK147" s="24"/>
      <c r="HL147" s="24"/>
      <c r="HM147" s="24"/>
      <c r="HN147" s="24"/>
      <c r="HO147" s="24"/>
      <c r="HP147" s="24"/>
      <c r="HQ147" s="24"/>
      <c r="HR147" s="24"/>
      <c r="HS147" s="24"/>
      <c r="HT147" s="24"/>
      <c r="HU147" s="24"/>
      <c r="HV147" s="24"/>
      <c r="HW147" s="24"/>
      <c r="HX147" s="24"/>
      <c r="HY147" s="24"/>
      <c r="HZ147" s="24"/>
      <c r="IA147" s="24"/>
      <c r="IB147" s="24"/>
      <c r="IC147" s="24"/>
      <c r="ID147" s="24"/>
      <c r="IE147" s="24"/>
      <c r="IF147" s="24"/>
      <c r="IG147" s="24"/>
      <c r="IH147" s="24"/>
      <c r="II147" s="24"/>
      <c r="IJ147" s="24"/>
      <c r="IK147" s="24"/>
      <c r="IL147" s="24"/>
      <c r="IM147" s="24"/>
      <c r="IN147" s="24"/>
      <c r="IO147" s="24"/>
      <c r="IP147" s="24"/>
      <c r="IQ147" s="24"/>
      <c r="IR147" s="24"/>
      <c r="IS147" s="24"/>
      <c r="IT147" s="24"/>
      <c r="IU147" s="24"/>
      <c r="IV147" s="24"/>
    </row>
    <row r="148" spans="1:256" ht="11.25" customHeight="1">
      <c r="A148" s="86" t="s">
        <v>137</v>
      </c>
      <c r="B148" s="87">
        <v>4260</v>
      </c>
      <c r="C148" s="77"/>
      <c r="D148" s="77"/>
      <c r="E148" s="79"/>
      <c r="F148" s="79"/>
      <c r="G148" s="79"/>
      <c r="H148" s="264"/>
      <c r="I148" s="79"/>
      <c r="J148" s="79"/>
      <c r="K148" s="77"/>
      <c r="L148" s="77"/>
      <c r="M148" s="135"/>
      <c r="N148" s="110"/>
      <c r="O148" s="110"/>
      <c r="P148" s="110"/>
      <c r="Q148" s="110"/>
      <c r="R148" s="110"/>
      <c r="S148" s="85">
        <f t="shared" si="12"/>
        <v>0</v>
      </c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  <c r="FJ148" s="24"/>
      <c r="FK148" s="24"/>
      <c r="FL148" s="24"/>
      <c r="FM148" s="24"/>
      <c r="FN148" s="24"/>
      <c r="FO148" s="24"/>
      <c r="FP148" s="24"/>
      <c r="FQ148" s="24"/>
      <c r="FR148" s="24"/>
      <c r="FS148" s="24"/>
      <c r="FT148" s="24"/>
      <c r="FU148" s="24"/>
      <c r="FV148" s="24"/>
      <c r="FW148" s="24"/>
      <c r="FX148" s="24"/>
      <c r="FY148" s="24"/>
      <c r="FZ148" s="24"/>
      <c r="GA148" s="24"/>
      <c r="GB148" s="24"/>
      <c r="GC148" s="24"/>
      <c r="GD148" s="24"/>
      <c r="GE148" s="24"/>
      <c r="GF148" s="24"/>
      <c r="GG148" s="24"/>
      <c r="GH148" s="24"/>
      <c r="GI148" s="24"/>
      <c r="GJ148" s="24"/>
      <c r="GK148" s="24"/>
      <c r="GL148" s="24"/>
      <c r="GM148" s="24"/>
      <c r="GN148" s="24"/>
      <c r="GO148" s="24"/>
      <c r="GP148" s="24"/>
      <c r="GQ148" s="24"/>
      <c r="GR148" s="24"/>
      <c r="GS148" s="24"/>
      <c r="GT148" s="24"/>
      <c r="GU148" s="24"/>
      <c r="GV148" s="24"/>
      <c r="GW148" s="24"/>
      <c r="GX148" s="24"/>
      <c r="GY148" s="24"/>
      <c r="GZ148" s="24"/>
      <c r="HA148" s="24"/>
      <c r="HB148" s="24"/>
      <c r="HC148" s="24"/>
      <c r="HD148" s="24"/>
      <c r="HE148" s="24"/>
      <c r="HF148" s="24"/>
      <c r="HG148" s="24"/>
      <c r="HH148" s="24"/>
      <c r="HI148" s="24"/>
      <c r="HJ148" s="24"/>
      <c r="HK148" s="24"/>
      <c r="HL148" s="24"/>
      <c r="HM148" s="24"/>
      <c r="HN148" s="24"/>
      <c r="HO148" s="24"/>
      <c r="HP148" s="24"/>
      <c r="HQ148" s="24"/>
      <c r="HR148" s="24"/>
      <c r="HS148" s="24"/>
      <c r="HT148" s="24"/>
      <c r="HU148" s="24"/>
      <c r="HV148" s="24"/>
      <c r="HW148" s="24"/>
      <c r="HX148" s="24"/>
      <c r="HY148" s="24"/>
      <c r="HZ148" s="24"/>
      <c r="IA148" s="24"/>
      <c r="IB148" s="24"/>
      <c r="IC148" s="24"/>
      <c r="ID148" s="24"/>
      <c r="IE148" s="24"/>
      <c r="IF148" s="24"/>
      <c r="IG148" s="24"/>
      <c r="IH148" s="24"/>
      <c r="II148" s="24"/>
      <c r="IJ148" s="24"/>
      <c r="IK148" s="24"/>
      <c r="IL148" s="24"/>
      <c r="IM148" s="24"/>
      <c r="IN148" s="24"/>
      <c r="IO148" s="24"/>
      <c r="IP148" s="24"/>
      <c r="IQ148" s="24"/>
      <c r="IR148" s="24"/>
      <c r="IS148" s="24"/>
      <c r="IT148" s="24"/>
      <c r="IU148" s="24"/>
      <c r="IV148" s="24"/>
    </row>
    <row r="149" spans="1:256" ht="11.25" customHeight="1">
      <c r="A149" s="120" t="s">
        <v>138</v>
      </c>
      <c r="B149" s="87">
        <v>4270</v>
      </c>
      <c r="C149" s="77"/>
      <c r="D149" s="77"/>
      <c r="E149" s="79"/>
      <c r="F149" s="79"/>
      <c r="G149" s="79"/>
      <c r="H149" s="264">
        <v>1790</v>
      </c>
      <c r="I149" s="79"/>
      <c r="J149" s="79"/>
      <c r="K149" s="77"/>
      <c r="L149" s="77"/>
      <c r="M149" s="135"/>
      <c r="N149" s="110"/>
      <c r="O149" s="110"/>
      <c r="P149" s="110"/>
      <c r="Q149" s="110"/>
      <c r="R149" s="110"/>
      <c r="S149" s="85">
        <f t="shared" si="12"/>
        <v>1790</v>
      </c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4"/>
      <c r="FV149" s="24"/>
      <c r="FW149" s="24"/>
      <c r="FX149" s="24"/>
      <c r="FY149" s="24"/>
      <c r="FZ149" s="24"/>
      <c r="GA149" s="24"/>
      <c r="GB149" s="24"/>
      <c r="GC149" s="24"/>
      <c r="GD149" s="24"/>
      <c r="GE149" s="24"/>
      <c r="GF149" s="24"/>
      <c r="GG149" s="24"/>
      <c r="GH149" s="24"/>
      <c r="GI149" s="24"/>
      <c r="GJ149" s="24"/>
      <c r="GK149" s="24"/>
      <c r="GL149" s="24"/>
      <c r="GM149" s="24"/>
      <c r="GN149" s="24"/>
      <c r="GO149" s="24"/>
      <c r="GP149" s="24"/>
      <c r="GQ149" s="24"/>
      <c r="GR149" s="24"/>
      <c r="GS149" s="24"/>
      <c r="GT149" s="24"/>
      <c r="GU149" s="24"/>
      <c r="GV149" s="24"/>
      <c r="GW149" s="24"/>
      <c r="GX149" s="24"/>
      <c r="GY149" s="24"/>
      <c r="GZ149" s="24"/>
      <c r="HA149" s="24"/>
      <c r="HB149" s="24"/>
      <c r="HC149" s="24"/>
      <c r="HD149" s="24"/>
      <c r="HE149" s="24"/>
      <c r="HF149" s="24"/>
      <c r="HG149" s="24"/>
      <c r="HH149" s="24"/>
      <c r="HI149" s="24"/>
      <c r="HJ149" s="24"/>
      <c r="HK149" s="24"/>
      <c r="HL149" s="24"/>
      <c r="HM149" s="24"/>
      <c r="HN149" s="24"/>
      <c r="HO149" s="24"/>
      <c r="HP149" s="24"/>
      <c r="HQ149" s="24"/>
      <c r="HR149" s="24"/>
      <c r="HS149" s="24"/>
      <c r="HT149" s="24"/>
      <c r="HU149" s="24"/>
      <c r="HV149" s="24"/>
      <c r="HW149" s="24"/>
      <c r="HX149" s="24"/>
      <c r="HY149" s="24"/>
      <c r="HZ149" s="24"/>
      <c r="IA149" s="24"/>
      <c r="IB149" s="24"/>
      <c r="IC149" s="24"/>
      <c r="ID149" s="24"/>
      <c r="IE149" s="24"/>
      <c r="IF149" s="24"/>
      <c r="IG149" s="24"/>
      <c r="IH149" s="24"/>
      <c r="II149" s="24"/>
      <c r="IJ149" s="24"/>
      <c r="IK149" s="24"/>
      <c r="IL149" s="24"/>
      <c r="IM149" s="24"/>
      <c r="IN149" s="24"/>
      <c r="IO149" s="24"/>
      <c r="IP149" s="24"/>
      <c r="IQ149" s="24"/>
      <c r="IR149" s="24"/>
      <c r="IS149" s="24"/>
      <c r="IT149" s="24"/>
      <c r="IU149" s="24"/>
      <c r="IV149" s="24"/>
    </row>
    <row r="150" spans="1:256" ht="11.25" customHeight="1">
      <c r="A150" s="120"/>
      <c r="B150" s="87">
        <v>4280</v>
      </c>
      <c r="C150" s="77"/>
      <c r="D150" s="77"/>
      <c r="E150" s="79"/>
      <c r="F150" s="79"/>
      <c r="G150" s="79"/>
      <c r="H150" s="79"/>
      <c r="I150" s="79"/>
      <c r="J150" s="79"/>
      <c r="K150" s="77"/>
      <c r="L150" s="77"/>
      <c r="M150" s="135"/>
      <c r="N150" s="110"/>
      <c r="O150" s="110"/>
      <c r="P150" s="110"/>
      <c r="Q150" s="110"/>
      <c r="R150" s="110"/>
      <c r="S150" s="85">
        <f t="shared" si="12"/>
        <v>0</v>
      </c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/>
      <c r="FV150" s="24"/>
      <c r="FW150" s="24"/>
      <c r="FX150" s="24"/>
      <c r="FY150" s="24"/>
      <c r="FZ150" s="24"/>
      <c r="GA150" s="24"/>
      <c r="GB150" s="24"/>
      <c r="GC150" s="24"/>
      <c r="GD150" s="24"/>
      <c r="GE150" s="24"/>
      <c r="GF150" s="24"/>
      <c r="GG150" s="24"/>
      <c r="GH150" s="24"/>
      <c r="GI150" s="24"/>
      <c r="GJ150" s="24"/>
      <c r="GK150" s="24"/>
      <c r="GL150" s="24"/>
      <c r="GM150" s="24"/>
      <c r="GN150" s="24"/>
      <c r="GO150" s="24"/>
      <c r="GP150" s="24"/>
      <c r="GQ150" s="24"/>
      <c r="GR150" s="24"/>
      <c r="GS150" s="24"/>
      <c r="GT150" s="24"/>
      <c r="GU150" s="24"/>
      <c r="GV150" s="24"/>
      <c r="GW150" s="24"/>
      <c r="GX150" s="24"/>
      <c r="GY150" s="24"/>
      <c r="GZ150" s="24"/>
      <c r="HA150" s="24"/>
      <c r="HB150" s="24"/>
      <c r="HC150" s="24"/>
      <c r="HD150" s="24"/>
      <c r="HE150" s="24"/>
      <c r="HF150" s="24"/>
      <c r="HG150" s="24"/>
      <c r="HH150" s="24"/>
      <c r="HI150" s="24"/>
      <c r="HJ150" s="24"/>
      <c r="HK150" s="24"/>
      <c r="HL150" s="24"/>
      <c r="HM150" s="24"/>
      <c r="HN150" s="24"/>
      <c r="HO150" s="24"/>
      <c r="HP150" s="24"/>
      <c r="HQ150" s="24"/>
      <c r="HR150" s="24"/>
      <c r="HS150" s="24"/>
      <c r="HT150" s="24"/>
      <c r="HU150" s="24"/>
      <c r="HV150" s="24"/>
      <c r="HW150" s="24"/>
      <c r="HX150" s="24"/>
      <c r="HY150" s="24"/>
      <c r="HZ150" s="24"/>
      <c r="IA150" s="24"/>
      <c r="IB150" s="24"/>
      <c r="IC150" s="24"/>
      <c r="ID150" s="24"/>
      <c r="IE150" s="24"/>
      <c r="IF150" s="24"/>
      <c r="IG150" s="24"/>
      <c r="IH150" s="24"/>
      <c r="II150" s="24"/>
      <c r="IJ150" s="24"/>
      <c r="IK150" s="24"/>
      <c r="IL150" s="24"/>
      <c r="IM150" s="24"/>
      <c r="IN150" s="24"/>
      <c r="IO150" s="24"/>
      <c r="IP150" s="24"/>
      <c r="IQ150" s="24"/>
      <c r="IR150" s="24"/>
      <c r="IS150" s="24"/>
      <c r="IT150" s="24"/>
      <c r="IU150" s="24"/>
      <c r="IV150" s="24"/>
    </row>
    <row r="151" spans="1:256" ht="11.25" customHeight="1">
      <c r="A151" s="86"/>
      <c r="B151" s="87">
        <v>4300</v>
      </c>
      <c r="C151" s="77"/>
      <c r="D151" s="77"/>
      <c r="E151" s="79"/>
      <c r="F151" s="79"/>
      <c r="G151" s="79"/>
      <c r="H151" s="79"/>
      <c r="I151" s="79"/>
      <c r="J151" s="79"/>
      <c r="K151" s="77"/>
      <c r="L151" s="77"/>
      <c r="M151" s="135"/>
      <c r="N151" s="110"/>
      <c r="O151" s="110"/>
      <c r="P151" s="110"/>
      <c r="Q151" s="110"/>
      <c r="R151" s="110"/>
      <c r="S151" s="85">
        <f t="shared" si="12"/>
        <v>0</v>
      </c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4"/>
      <c r="FV151" s="24"/>
      <c r="FW151" s="24"/>
      <c r="FX151" s="24"/>
      <c r="FY151" s="24"/>
      <c r="FZ151" s="24"/>
      <c r="GA151" s="24"/>
      <c r="GB151" s="24"/>
      <c r="GC151" s="24"/>
      <c r="GD151" s="24"/>
      <c r="GE151" s="24"/>
      <c r="GF151" s="24"/>
      <c r="GG151" s="24"/>
      <c r="GH151" s="24"/>
      <c r="GI151" s="24"/>
      <c r="GJ151" s="24"/>
      <c r="GK151" s="24"/>
      <c r="GL151" s="24"/>
      <c r="GM151" s="24"/>
      <c r="GN151" s="24"/>
      <c r="GO151" s="24"/>
      <c r="GP151" s="24"/>
      <c r="GQ151" s="24"/>
      <c r="GR151" s="24"/>
      <c r="GS151" s="24"/>
      <c r="GT151" s="24"/>
      <c r="GU151" s="24"/>
      <c r="GV151" s="24"/>
      <c r="GW151" s="24"/>
      <c r="GX151" s="24"/>
      <c r="GY151" s="24"/>
      <c r="GZ151" s="24"/>
      <c r="HA151" s="24"/>
      <c r="HB151" s="24"/>
      <c r="HC151" s="24"/>
      <c r="HD151" s="24"/>
      <c r="HE151" s="24"/>
      <c r="HF151" s="24"/>
      <c r="HG151" s="24"/>
      <c r="HH151" s="24"/>
      <c r="HI151" s="24"/>
      <c r="HJ151" s="24"/>
      <c r="HK151" s="24"/>
      <c r="HL151" s="24"/>
      <c r="HM151" s="24"/>
      <c r="HN151" s="24"/>
      <c r="HO151" s="24"/>
      <c r="HP151" s="24"/>
      <c r="HQ151" s="24"/>
      <c r="HR151" s="24"/>
      <c r="HS151" s="24"/>
      <c r="HT151" s="24"/>
      <c r="HU151" s="24"/>
      <c r="HV151" s="24"/>
      <c r="HW151" s="24"/>
      <c r="HX151" s="24"/>
      <c r="HY151" s="24"/>
      <c r="HZ151" s="24"/>
      <c r="IA151" s="24"/>
      <c r="IB151" s="24"/>
      <c r="IC151" s="24"/>
      <c r="ID151" s="24"/>
      <c r="IE151" s="24"/>
      <c r="IF151" s="24"/>
      <c r="IG151" s="24"/>
      <c r="IH151" s="24"/>
      <c r="II151" s="24"/>
      <c r="IJ151" s="24"/>
      <c r="IK151" s="24"/>
      <c r="IL151" s="24"/>
      <c r="IM151" s="24"/>
      <c r="IN151" s="24"/>
      <c r="IO151" s="24"/>
      <c r="IP151" s="24"/>
      <c r="IQ151" s="24"/>
      <c r="IR151" s="24"/>
      <c r="IS151" s="24"/>
      <c r="IT151" s="24"/>
      <c r="IU151" s="24"/>
      <c r="IV151" s="24"/>
    </row>
    <row r="152" spans="1:256" ht="11.25" customHeight="1">
      <c r="A152" s="120"/>
      <c r="B152" s="87">
        <v>4410</v>
      </c>
      <c r="C152" s="77"/>
      <c r="D152" s="77"/>
      <c r="E152" s="79"/>
      <c r="F152" s="79"/>
      <c r="G152" s="79"/>
      <c r="H152" s="79"/>
      <c r="I152" s="79"/>
      <c r="J152" s="79"/>
      <c r="K152" s="77"/>
      <c r="L152" s="77"/>
      <c r="M152" s="135"/>
      <c r="N152" s="110"/>
      <c r="O152" s="110"/>
      <c r="P152" s="110"/>
      <c r="Q152" s="110"/>
      <c r="R152" s="110"/>
      <c r="S152" s="85">
        <f t="shared" si="12"/>
        <v>0</v>
      </c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  <c r="FJ152" s="24"/>
      <c r="FK152" s="24"/>
      <c r="FL152" s="24"/>
      <c r="FM152" s="24"/>
      <c r="FN152" s="24"/>
      <c r="FO152" s="24"/>
      <c r="FP152" s="24"/>
      <c r="FQ152" s="24"/>
      <c r="FR152" s="24"/>
      <c r="FS152" s="24"/>
      <c r="FT152" s="24"/>
      <c r="FU152" s="24"/>
      <c r="FV152" s="24"/>
      <c r="FW152" s="24"/>
      <c r="FX152" s="24"/>
      <c r="FY152" s="24"/>
      <c r="FZ152" s="24"/>
      <c r="GA152" s="24"/>
      <c r="GB152" s="24"/>
      <c r="GC152" s="24"/>
      <c r="GD152" s="24"/>
      <c r="GE152" s="24"/>
      <c r="GF152" s="24"/>
      <c r="GG152" s="24"/>
      <c r="GH152" s="24"/>
      <c r="GI152" s="24"/>
      <c r="GJ152" s="24"/>
      <c r="GK152" s="24"/>
      <c r="GL152" s="24"/>
      <c r="GM152" s="24"/>
      <c r="GN152" s="24"/>
      <c r="GO152" s="24"/>
      <c r="GP152" s="24"/>
      <c r="GQ152" s="24"/>
      <c r="GR152" s="24"/>
      <c r="GS152" s="24"/>
      <c r="GT152" s="24"/>
      <c r="GU152" s="24"/>
      <c r="GV152" s="24"/>
      <c r="GW152" s="24"/>
      <c r="GX152" s="24"/>
      <c r="GY152" s="24"/>
      <c r="GZ152" s="24"/>
      <c r="HA152" s="24"/>
      <c r="HB152" s="24"/>
      <c r="HC152" s="24"/>
      <c r="HD152" s="24"/>
      <c r="HE152" s="24"/>
      <c r="HF152" s="24"/>
      <c r="HG152" s="24"/>
      <c r="HH152" s="24"/>
      <c r="HI152" s="24"/>
      <c r="HJ152" s="24"/>
      <c r="HK152" s="24"/>
      <c r="HL152" s="24"/>
      <c r="HM152" s="24"/>
      <c r="HN152" s="24"/>
      <c r="HO152" s="24"/>
      <c r="HP152" s="24"/>
      <c r="HQ152" s="24"/>
      <c r="HR152" s="24"/>
      <c r="HS152" s="24"/>
      <c r="HT152" s="24"/>
      <c r="HU152" s="24"/>
      <c r="HV152" s="24"/>
      <c r="HW152" s="24"/>
      <c r="HX152" s="24"/>
      <c r="HY152" s="24"/>
      <c r="HZ152" s="24"/>
      <c r="IA152" s="24"/>
      <c r="IB152" s="24"/>
      <c r="IC152" s="24"/>
      <c r="ID152" s="24"/>
      <c r="IE152" s="24"/>
      <c r="IF152" s="24"/>
      <c r="IG152" s="24"/>
      <c r="IH152" s="24"/>
      <c r="II152" s="24"/>
      <c r="IJ152" s="24"/>
      <c r="IK152" s="24"/>
      <c r="IL152" s="24"/>
      <c r="IM152" s="24"/>
      <c r="IN152" s="24"/>
      <c r="IO152" s="24"/>
      <c r="IP152" s="24"/>
      <c r="IQ152" s="24"/>
      <c r="IR152" s="24"/>
      <c r="IS152" s="24"/>
      <c r="IT152" s="24"/>
      <c r="IU152" s="24"/>
      <c r="IV152" s="24"/>
    </row>
    <row r="153" spans="1:256" ht="11.25" customHeight="1">
      <c r="A153" s="120"/>
      <c r="B153" s="87">
        <v>4430</v>
      </c>
      <c r="C153" s="77"/>
      <c r="D153" s="77"/>
      <c r="E153" s="79"/>
      <c r="F153" s="79"/>
      <c r="G153" s="79"/>
      <c r="H153" s="79"/>
      <c r="I153" s="79"/>
      <c r="J153" s="79"/>
      <c r="K153" s="77"/>
      <c r="L153" s="77"/>
      <c r="M153" s="135"/>
      <c r="N153" s="110"/>
      <c r="O153" s="110"/>
      <c r="P153" s="110"/>
      <c r="Q153" s="110"/>
      <c r="R153" s="110"/>
      <c r="S153" s="85">
        <f t="shared" si="12"/>
        <v>0</v>
      </c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  <c r="FJ153" s="24"/>
      <c r="FK153" s="24"/>
      <c r="FL153" s="24"/>
      <c r="FM153" s="24"/>
      <c r="FN153" s="24"/>
      <c r="FO153" s="24"/>
      <c r="FP153" s="24"/>
      <c r="FQ153" s="24"/>
      <c r="FR153" s="24"/>
      <c r="FS153" s="24"/>
      <c r="FT153" s="24"/>
      <c r="FU153" s="24"/>
      <c r="FV153" s="24"/>
      <c r="FW153" s="24"/>
      <c r="FX153" s="24"/>
      <c r="FY153" s="24"/>
      <c r="FZ153" s="24"/>
      <c r="GA153" s="24"/>
      <c r="GB153" s="24"/>
      <c r="GC153" s="24"/>
      <c r="GD153" s="24"/>
      <c r="GE153" s="24"/>
      <c r="GF153" s="24"/>
      <c r="GG153" s="24"/>
      <c r="GH153" s="24"/>
      <c r="GI153" s="24"/>
      <c r="GJ153" s="24"/>
      <c r="GK153" s="24"/>
      <c r="GL153" s="24"/>
      <c r="GM153" s="24"/>
      <c r="GN153" s="24"/>
      <c r="GO153" s="24"/>
      <c r="GP153" s="24"/>
      <c r="GQ153" s="24"/>
      <c r="GR153" s="24"/>
      <c r="GS153" s="24"/>
      <c r="GT153" s="24"/>
      <c r="GU153" s="24"/>
      <c r="GV153" s="24"/>
      <c r="GW153" s="24"/>
      <c r="GX153" s="24"/>
      <c r="GY153" s="24"/>
      <c r="GZ153" s="24"/>
      <c r="HA153" s="24"/>
      <c r="HB153" s="24"/>
      <c r="HC153" s="24"/>
      <c r="HD153" s="24"/>
      <c r="HE153" s="24"/>
      <c r="HF153" s="24"/>
      <c r="HG153" s="24"/>
      <c r="HH153" s="24"/>
      <c r="HI153" s="24"/>
      <c r="HJ153" s="24"/>
      <c r="HK153" s="24"/>
      <c r="HL153" s="24"/>
      <c r="HM153" s="24"/>
      <c r="HN153" s="24"/>
      <c r="HO153" s="24"/>
      <c r="HP153" s="24"/>
      <c r="HQ153" s="24"/>
      <c r="HR153" s="24"/>
      <c r="HS153" s="24"/>
      <c r="HT153" s="24"/>
      <c r="HU153" s="24"/>
      <c r="HV153" s="24"/>
      <c r="HW153" s="24"/>
      <c r="HX153" s="24"/>
      <c r="HY153" s="24"/>
      <c r="HZ153" s="24"/>
      <c r="IA153" s="24"/>
      <c r="IB153" s="24"/>
      <c r="IC153" s="24"/>
      <c r="ID153" s="24"/>
      <c r="IE153" s="24"/>
      <c r="IF153" s="24"/>
      <c r="IG153" s="24"/>
      <c r="IH153" s="24"/>
      <c r="II153" s="24"/>
      <c r="IJ153" s="24"/>
      <c r="IK153" s="24"/>
      <c r="IL153" s="24"/>
      <c r="IM153" s="24"/>
      <c r="IN153" s="24"/>
      <c r="IO153" s="24"/>
      <c r="IP153" s="24"/>
      <c r="IQ153" s="24"/>
      <c r="IR153" s="24"/>
      <c r="IS153" s="24"/>
      <c r="IT153" s="24"/>
      <c r="IU153" s="24"/>
      <c r="IV153" s="24"/>
    </row>
    <row r="154" spans="1:256" ht="11.25" customHeight="1">
      <c r="A154" s="86"/>
      <c r="B154" s="87">
        <v>4440</v>
      </c>
      <c r="C154" s="77"/>
      <c r="D154" s="77"/>
      <c r="E154" s="79"/>
      <c r="F154" s="79"/>
      <c r="G154" s="79"/>
      <c r="H154" s="79"/>
      <c r="I154" s="79"/>
      <c r="J154" s="79"/>
      <c r="K154" s="77"/>
      <c r="L154" s="77"/>
      <c r="M154" s="135"/>
      <c r="N154" s="135"/>
      <c r="O154" s="135"/>
      <c r="P154" s="135"/>
      <c r="Q154" s="135"/>
      <c r="R154" s="135"/>
      <c r="S154" s="85">
        <f t="shared" si="12"/>
        <v>0</v>
      </c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  <c r="FJ154" s="24"/>
      <c r="FK154" s="24"/>
      <c r="FL154" s="24"/>
      <c r="FM154" s="24"/>
      <c r="FN154" s="24"/>
      <c r="FO154" s="24"/>
      <c r="FP154" s="24"/>
      <c r="FQ154" s="24"/>
      <c r="FR154" s="24"/>
      <c r="FS154" s="24"/>
      <c r="FT154" s="24"/>
      <c r="FU154" s="24"/>
      <c r="FV154" s="24"/>
      <c r="FW154" s="24"/>
      <c r="FX154" s="24"/>
      <c r="FY154" s="24"/>
      <c r="FZ154" s="24"/>
      <c r="GA154" s="24"/>
      <c r="GB154" s="24"/>
      <c r="GC154" s="24"/>
      <c r="GD154" s="24"/>
      <c r="GE154" s="24"/>
      <c r="GF154" s="24"/>
      <c r="GG154" s="24"/>
      <c r="GH154" s="24"/>
      <c r="GI154" s="24"/>
      <c r="GJ154" s="24"/>
      <c r="GK154" s="24"/>
      <c r="GL154" s="24"/>
      <c r="GM154" s="24"/>
      <c r="GN154" s="24"/>
      <c r="GO154" s="24"/>
      <c r="GP154" s="24"/>
      <c r="GQ154" s="24"/>
      <c r="GR154" s="24"/>
      <c r="GS154" s="24"/>
      <c r="GT154" s="24"/>
      <c r="GU154" s="24"/>
      <c r="GV154" s="24"/>
      <c r="GW154" s="24"/>
      <c r="GX154" s="24"/>
      <c r="GY154" s="24"/>
      <c r="GZ154" s="24"/>
      <c r="HA154" s="24"/>
      <c r="HB154" s="24"/>
      <c r="HC154" s="24"/>
      <c r="HD154" s="24"/>
      <c r="HE154" s="24"/>
      <c r="HF154" s="24"/>
      <c r="HG154" s="24"/>
      <c r="HH154" s="24"/>
      <c r="HI154" s="24"/>
      <c r="HJ154" s="24"/>
      <c r="HK154" s="24"/>
      <c r="HL154" s="24"/>
      <c r="HM154" s="24"/>
      <c r="HN154" s="24"/>
      <c r="HO154" s="24"/>
      <c r="HP154" s="24"/>
      <c r="HQ154" s="24"/>
      <c r="HR154" s="24"/>
      <c r="HS154" s="24"/>
      <c r="HT154" s="24"/>
      <c r="HU154" s="24"/>
      <c r="HV154" s="24"/>
      <c r="HW154" s="24"/>
      <c r="HX154" s="24"/>
      <c r="HY154" s="24"/>
      <c r="HZ154" s="24"/>
      <c r="IA154" s="24"/>
      <c r="IB154" s="24"/>
      <c r="IC154" s="24"/>
      <c r="ID154" s="24"/>
      <c r="IE154" s="24"/>
      <c r="IF154" s="24"/>
      <c r="IG154" s="24"/>
      <c r="IH154" s="24"/>
      <c r="II154" s="24"/>
      <c r="IJ154" s="24"/>
      <c r="IK154" s="24"/>
      <c r="IL154" s="24"/>
      <c r="IM154" s="24"/>
      <c r="IN154" s="24"/>
      <c r="IO154" s="24"/>
      <c r="IP154" s="24"/>
      <c r="IQ154" s="24"/>
      <c r="IR154" s="24"/>
      <c r="IS154" s="24"/>
      <c r="IT154" s="24"/>
      <c r="IU154" s="24"/>
      <c r="IV154" s="24"/>
    </row>
    <row r="155" spans="1:256" ht="11.25" customHeight="1" thickBot="1">
      <c r="A155" s="109"/>
      <c r="B155" s="131">
        <v>6060</v>
      </c>
      <c r="C155" s="128"/>
      <c r="D155" s="128"/>
      <c r="E155" s="145"/>
      <c r="F155" s="145"/>
      <c r="G155" s="145"/>
      <c r="H155" s="145"/>
      <c r="I155" s="145"/>
      <c r="J155" s="145"/>
      <c r="K155" s="128"/>
      <c r="L155" s="128"/>
      <c r="M155" s="132"/>
      <c r="N155" s="132"/>
      <c r="O155" s="132"/>
      <c r="P155" s="132"/>
      <c r="Q155" s="132"/>
      <c r="R155" s="132"/>
      <c r="S155" s="166">
        <f t="shared" si="12"/>
        <v>0</v>
      </c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24"/>
      <c r="FQ155" s="24"/>
      <c r="FR155" s="24"/>
      <c r="FS155" s="24"/>
      <c r="FT155" s="24"/>
      <c r="FU155" s="24"/>
      <c r="FV155" s="24"/>
      <c r="FW155" s="24"/>
      <c r="FX155" s="24"/>
      <c r="FY155" s="24"/>
      <c r="FZ155" s="24"/>
      <c r="GA155" s="24"/>
      <c r="GB155" s="24"/>
      <c r="GC155" s="24"/>
      <c r="GD155" s="24"/>
      <c r="GE155" s="24"/>
      <c r="GF155" s="24"/>
      <c r="GG155" s="24"/>
      <c r="GH155" s="24"/>
      <c r="GI155" s="24"/>
      <c r="GJ155" s="24"/>
      <c r="GK155" s="24"/>
      <c r="GL155" s="24"/>
      <c r="GM155" s="24"/>
      <c r="GN155" s="24"/>
      <c r="GO155" s="24"/>
      <c r="GP155" s="24"/>
      <c r="GQ155" s="24"/>
      <c r="GR155" s="24"/>
      <c r="GS155" s="24"/>
      <c r="GT155" s="24"/>
      <c r="GU155" s="24"/>
      <c r="GV155" s="24"/>
      <c r="GW155" s="24"/>
      <c r="GX155" s="24"/>
      <c r="GY155" s="24"/>
      <c r="GZ155" s="24"/>
      <c r="HA155" s="24"/>
      <c r="HB155" s="24"/>
      <c r="HC155" s="24"/>
      <c r="HD155" s="24"/>
      <c r="HE155" s="24"/>
      <c r="HF155" s="24"/>
      <c r="HG155" s="24"/>
      <c r="HH155" s="24"/>
      <c r="HI155" s="24"/>
      <c r="HJ155" s="24"/>
      <c r="HK155" s="24"/>
      <c r="HL155" s="24"/>
      <c r="HM155" s="24"/>
      <c r="HN155" s="24"/>
      <c r="HO155" s="24"/>
      <c r="HP155" s="24"/>
      <c r="HQ155" s="24"/>
      <c r="HR155" s="24"/>
      <c r="HS155" s="24"/>
      <c r="HT155" s="24"/>
      <c r="HU155" s="24"/>
      <c r="HV155" s="24"/>
      <c r="HW155" s="24"/>
      <c r="HX155" s="24"/>
      <c r="HY155" s="24"/>
      <c r="HZ155" s="24"/>
      <c r="IA155" s="24"/>
      <c r="IB155" s="24"/>
      <c r="IC155" s="24"/>
      <c r="ID155" s="24"/>
      <c r="IE155" s="24"/>
      <c r="IF155" s="24"/>
      <c r="IG155" s="24"/>
      <c r="IH155" s="24"/>
      <c r="II155" s="24"/>
      <c r="IJ155" s="24"/>
      <c r="IK155" s="24"/>
      <c r="IL155" s="24"/>
      <c r="IM155" s="24"/>
      <c r="IN155" s="24"/>
      <c r="IO155" s="24"/>
      <c r="IP155" s="24"/>
      <c r="IQ155" s="24"/>
      <c r="IR155" s="24"/>
      <c r="IS155" s="24"/>
      <c r="IT155" s="24"/>
      <c r="IU155" s="24"/>
      <c r="IV155" s="24"/>
    </row>
    <row r="156" spans="1:256" ht="12" customHeight="1" thickBot="1">
      <c r="A156" s="100" t="s">
        <v>139</v>
      </c>
      <c r="B156" s="101"/>
      <c r="C156" s="102">
        <f aca="true" t="shared" si="14" ref="C156:R156">SUM(C140:C155)</f>
        <v>0</v>
      </c>
      <c r="D156" s="102">
        <f t="shared" si="14"/>
        <v>0</v>
      </c>
      <c r="E156" s="102">
        <f t="shared" si="14"/>
        <v>0</v>
      </c>
      <c r="F156" s="102">
        <f t="shared" si="14"/>
        <v>0</v>
      </c>
      <c r="G156" s="102">
        <f t="shared" si="14"/>
        <v>0</v>
      </c>
      <c r="H156" s="102">
        <f t="shared" si="14"/>
        <v>0</v>
      </c>
      <c r="I156" s="102">
        <f t="shared" si="14"/>
        <v>0</v>
      </c>
      <c r="J156" s="102">
        <f t="shared" si="14"/>
        <v>0</v>
      </c>
      <c r="K156" s="102">
        <f t="shared" si="14"/>
        <v>0</v>
      </c>
      <c r="L156" s="102">
        <f t="shared" si="14"/>
        <v>0</v>
      </c>
      <c r="M156" s="102">
        <f t="shared" si="14"/>
        <v>0</v>
      </c>
      <c r="N156" s="102">
        <f t="shared" si="14"/>
        <v>0</v>
      </c>
      <c r="O156" s="102">
        <f t="shared" si="14"/>
        <v>0</v>
      </c>
      <c r="P156" s="102">
        <f t="shared" si="14"/>
        <v>0</v>
      </c>
      <c r="Q156" s="102">
        <f t="shared" si="14"/>
        <v>0</v>
      </c>
      <c r="R156" s="102">
        <f t="shared" si="14"/>
        <v>0</v>
      </c>
      <c r="S156" s="103">
        <f t="shared" si="12"/>
        <v>0</v>
      </c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  <c r="AP156" s="104"/>
      <c r="AQ156" s="104"/>
      <c r="AR156" s="104"/>
      <c r="AS156" s="104"/>
      <c r="AT156" s="104"/>
      <c r="AU156" s="104"/>
      <c r="AV156" s="104"/>
      <c r="AW156" s="104"/>
      <c r="AX156" s="104"/>
      <c r="AY156" s="104"/>
      <c r="AZ156" s="104"/>
      <c r="BA156" s="104"/>
      <c r="BB156" s="104"/>
      <c r="BC156" s="104"/>
      <c r="BD156" s="104"/>
      <c r="BE156" s="104"/>
      <c r="BF156" s="104"/>
      <c r="BG156" s="104"/>
      <c r="BH156" s="104"/>
      <c r="BI156" s="104"/>
      <c r="BJ156" s="104"/>
      <c r="BK156" s="104"/>
      <c r="BL156" s="104"/>
      <c r="BM156" s="104"/>
      <c r="BN156" s="104"/>
      <c r="BO156" s="104"/>
      <c r="BP156" s="104"/>
      <c r="BQ156" s="104"/>
      <c r="BR156" s="104"/>
      <c r="BS156" s="104"/>
      <c r="BT156" s="104"/>
      <c r="BU156" s="104"/>
      <c r="BV156" s="104"/>
      <c r="BW156" s="104"/>
      <c r="BX156" s="104"/>
      <c r="BY156" s="104"/>
      <c r="BZ156" s="104"/>
      <c r="CA156" s="104"/>
      <c r="CB156" s="104"/>
      <c r="CC156" s="104"/>
      <c r="CD156" s="104"/>
      <c r="CE156" s="104"/>
      <c r="CF156" s="104"/>
      <c r="CG156" s="104"/>
      <c r="CH156" s="104"/>
      <c r="CI156" s="104"/>
      <c r="CJ156" s="104"/>
      <c r="CK156" s="104"/>
      <c r="CL156" s="104"/>
      <c r="CM156" s="104"/>
      <c r="CN156" s="104"/>
      <c r="CO156" s="104"/>
      <c r="CP156" s="104"/>
      <c r="CQ156" s="104"/>
      <c r="CR156" s="104"/>
      <c r="CS156" s="104"/>
      <c r="CT156" s="104"/>
      <c r="CU156" s="104"/>
      <c r="CV156" s="104"/>
      <c r="CW156" s="104"/>
      <c r="CX156" s="104"/>
      <c r="CY156" s="104"/>
      <c r="CZ156" s="104"/>
      <c r="DA156" s="104"/>
      <c r="DB156" s="104"/>
      <c r="DC156" s="104"/>
      <c r="DD156" s="104"/>
      <c r="DE156" s="104"/>
      <c r="DF156" s="104"/>
      <c r="DG156" s="104"/>
      <c r="DH156" s="104"/>
      <c r="DI156" s="104"/>
      <c r="DJ156" s="104"/>
      <c r="DK156" s="104"/>
      <c r="DL156" s="104"/>
      <c r="DM156" s="104"/>
      <c r="DN156" s="104"/>
      <c r="DO156" s="104"/>
      <c r="DP156" s="104"/>
      <c r="DQ156" s="104"/>
      <c r="DR156" s="104"/>
      <c r="DS156" s="104"/>
      <c r="DT156" s="104"/>
      <c r="DU156" s="104"/>
      <c r="DV156" s="104"/>
      <c r="DW156" s="104"/>
      <c r="DX156" s="104"/>
      <c r="DY156" s="104"/>
      <c r="DZ156" s="104"/>
      <c r="EA156" s="104"/>
      <c r="EB156" s="104"/>
      <c r="EC156" s="104"/>
      <c r="ED156" s="104"/>
      <c r="EE156" s="104"/>
      <c r="EF156" s="104"/>
      <c r="EG156" s="104"/>
      <c r="EH156" s="104"/>
      <c r="EI156" s="104"/>
      <c r="EJ156" s="104"/>
      <c r="EK156" s="104"/>
      <c r="EL156" s="104"/>
      <c r="EM156" s="104"/>
      <c r="EN156" s="104"/>
      <c r="EO156" s="104"/>
      <c r="EP156" s="104"/>
      <c r="EQ156" s="104"/>
      <c r="ER156" s="104"/>
      <c r="ES156" s="104"/>
      <c r="ET156" s="104"/>
      <c r="EU156" s="104"/>
      <c r="EV156" s="104"/>
      <c r="EW156" s="104"/>
      <c r="EX156" s="104"/>
      <c r="EY156" s="104"/>
      <c r="EZ156" s="104"/>
      <c r="FA156" s="104"/>
      <c r="FB156" s="104"/>
      <c r="FC156" s="104"/>
      <c r="FD156" s="104"/>
      <c r="FE156" s="104"/>
      <c r="FF156" s="104"/>
      <c r="FG156" s="104"/>
      <c r="FH156" s="104"/>
      <c r="FI156" s="104"/>
      <c r="FJ156" s="104"/>
      <c r="FK156" s="104"/>
      <c r="FL156" s="104"/>
      <c r="FM156" s="104"/>
      <c r="FN156" s="104"/>
      <c r="FO156" s="104"/>
      <c r="FP156" s="104"/>
      <c r="FQ156" s="104"/>
      <c r="FR156" s="104"/>
      <c r="FS156" s="104"/>
      <c r="FT156" s="104"/>
      <c r="FU156" s="104"/>
      <c r="FV156" s="104"/>
      <c r="FW156" s="104"/>
      <c r="FX156" s="104"/>
      <c r="FY156" s="104"/>
      <c r="FZ156" s="104"/>
      <c r="GA156" s="104"/>
      <c r="GB156" s="104"/>
      <c r="GC156" s="104"/>
      <c r="GD156" s="104"/>
      <c r="GE156" s="104"/>
      <c r="GF156" s="104"/>
      <c r="GG156" s="104"/>
      <c r="GH156" s="104"/>
      <c r="GI156" s="104"/>
      <c r="GJ156" s="104"/>
      <c r="GK156" s="104"/>
      <c r="GL156" s="104"/>
      <c r="GM156" s="104"/>
      <c r="GN156" s="104"/>
      <c r="GO156" s="104"/>
      <c r="GP156" s="104"/>
      <c r="GQ156" s="104"/>
      <c r="GR156" s="104"/>
      <c r="GS156" s="104"/>
      <c r="GT156" s="104"/>
      <c r="GU156" s="104"/>
      <c r="GV156" s="104"/>
      <c r="GW156" s="104"/>
      <c r="GX156" s="104"/>
      <c r="GY156" s="104"/>
      <c r="GZ156" s="104"/>
      <c r="HA156" s="104"/>
      <c r="HB156" s="104"/>
      <c r="HC156" s="104"/>
      <c r="HD156" s="104"/>
      <c r="HE156" s="104"/>
      <c r="HF156" s="104"/>
      <c r="HG156" s="104"/>
      <c r="HH156" s="104"/>
      <c r="HI156" s="104"/>
      <c r="HJ156" s="104"/>
      <c r="HK156" s="104"/>
      <c r="HL156" s="104"/>
      <c r="HM156" s="104"/>
      <c r="HN156" s="104"/>
      <c r="HO156" s="104"/>
      <c r="HP156" s="104"/>
      <c r="HQ156" s="104"/>
      <c r="HR156" s="104"/>
      <c r="HS156" s="104"/>
      <c r="HT156" s="104"/>
      <c r="HU156" s="104"/>
      <c r="HV156" s="104"/>
      <c r="HW156" s="104"/>
      <c r="HX156" s="104"/>
      <c r="HY156" s="104"/>
      <c r="HZ156" s="104"/>
      <c r="IA156" s="104"/>
      <c r="IB156" s="104"/>
      <c r="IC156" s="104"/>
      <c r="ID156" s="104"/>
      <c r="IE156" s="104"/>
      <c r="IF156" s="104"/>
      <c r="IG156" s="104"/>
      <c r="IH156" s="104"/>
      <c r="II156" s="104"/>
      <c r="IJ156" s="104"/>
      <c r="IK156" s="104"/>
      <c r="IL156" s="104"/>
      <c r="IM156" s="104"/>
      <c r="IN156" s="104"/>
      <c r="IO156" s="104"/>
      <c r="IP156" s="104"/>
      <c r="IQ156" s="104"/>
      <c r="IR156" s="104"/>
      <c r="IS156" s="104"/>
      <c r="IT156" s="104"/>
      <c r="IU156" s="104"/>
      <c r="IV156" s="104"/>
    </row>
    <row r="157" spans="1:256" ht="12" customHeight="1">
      <c r="A157" s="86">
        <v>85410</v>
      </c>
      <c r="B157" s="87">
        <v>3020</v>
      </c>
      <c r="C157" s="79"/>
      <c r="D157" s="79"/>
      <c r="E157" s="79"/>
      <c r="F157" s="79"/>
      <c r="G157" s="79"/>
      <c r="H157" s="79"/>
      <c r="I157" s="79"/>
      <c r="J157" s="79"/>
      <c r="K157" s="107"/>
      <c r="L157" s="107"/>
      <c r="M157" s="107"/>
      <c r="N157" s="167"/>
      <c r="O157" s="108"/>
      <c r="P157" s="108"/>
      <c r="Q157" s="108"/>
      <c r="R157" s="168"/>
      <c r="S157" s="165">
        <f t="shared" si="12"/>
        <v>0</v>
      </c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  <c r="FQ157" s="24"/>
      <c r="FR157" s="24"/>
      <c r="FS157" s="24"/>
      <c r="FT157" s="24"/>
      <c r="FU157" s="24"/>
      <c r="FV157" s="24"/>
      <c r="FW157" s="24"/>
      <c r="FX157" s="24"/>
      <c r="FY157" s="24"/>
      <c r="FZ157" s="24"/>
      <c r="GA157" s="24"/>
      <c r="GB157" s="24"/>
      <c r="GC157" s="24"/>
      <c r="GD157" s="24"/>
      <c r="GE157" s="24"/>
      <c r="GF157" s="24"/>
      <c r="GG157" s="24"/>
      <c r="GH157" s="24"/>
      <c r="GI157" s="24"/>
      <c r="GJ157" s="24"/>
      <c r="GK157" s="24"/>
      <c r="GL157" s="24"/>
      <c r="GM157" s="24"/>
      <c r="GN157" s="24"/>
      <c r="GO157" s="24"/>
      <c r="GP157" s="24"/>
      <c r="GQ157" s="24"/>
      <c r="GR157" s="24"/>
      <c r="GS157" s="24"/>
      <c r="GT157" s="24"/>
      <c r="GU157" s="24"/>
      <c r="GV157" s="24"/>
      <c r="GW157" s="24"/>
      <c r="GX157" s="24"/>
      <c r="GY157" s="24"/>
      <c r="GZ157" s="24"/>
      <c r="HA157" s="24"/>
      <c r="HB157" s="24"/>
      <c r="HC157" s="24"/>
      <c r="HD157" s="24"/>
      <c r="HE157" s="24"/>
      <c r="HF157" s="24"/>
      <c r="HG157" s="24"/>
      <c r="HH157" s="24"/>
      <c r="HI157" s="24"/>
      <c r="HJ157" s="24"/>
      <c r="HK157" s="24"/>
      <c r="HL157" s="24"/>
      <c r="HM157" s="24"/>
      <c r="HN157" s="24"/>
      <c r="HO157" s="24"/>
      <c r="HP157" s="24"/>
      <c r="HQ157" s="24"/>
      <c r="HR157" s="24"/>
      <c r="HS157" s="24"/>
      <c r="HT157" s="24"/>
      <c r="HU157" s="24"/>
      <c r="HV157" s="24"/>
      <c r="HW157" s="24"/>
      <c r="HX157" s="24"/>
      <c r="HY157" s="24"/>
      <c r="HZ157" s="24"/>
      <c r="IA157" s="24"/>
      <c r="IB157" s="24"/>
      <c r="IC157" s="24"/>
      <c r="ID157" s="24"/>
      <c r="IE157" s="24"/>
      <c r="IF157" s="24"/>
      <c r="IG157" s="24"/>
      <c r="IH157" s="24"/>
      <c r="II157" s="24"/>
      <c r="IJ157" s="24"/>
      <c r="IK157" s="24"/>
      <c r="IL157" s="24"/>
      <c r="IM157" s="24"/>
      <c r="IN157" s="24"/>
      <c r="IO157" s="24"/>
      <c r="IP157" s="24"/>
      <c r="IQ157" s="24"/>
      <c r="IR157" s="24"/>
      <c r="IS157" s="24"/>
      <c r="IT157" s="24"/>
      <c r="IU157" s="24"/>
      <c r="IV157" s="24"/>
    </row>
    <row r="158" spans="1:256" ht="12" customHeight="1">
      <c r="A158" s="83"/>
      <c r="B158" s="76">
        <v>4010</v>
      </c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81"/>
      <c r="O158" s="110"/>
      <c r="P158" s="110"/>
      <c r="Q158" s="110"/>
      <c r="R158" s="81"/>
      <c r="S158" s="85">
        <f t="shared" si="12"/>
        <v>0</v>
      </c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  <c r="FV158" s="24"/>
      <c r="FW158" s="24"/>
      <c r="FX158" s="24"/>
      <c r="FY158" s="24"/>
      <c r="FZ158" s="24"/>
      <c r="GA158" s="24"/>
      <c r="GB158" s="24"/>
      <c r="GC158" s="24"/>
      <c r="GD158" s="24"/>
      <c r="GE158" s="24"/>
      <c r="GF158" s="24"/>
      <c r="GG158" s="24"/>
      <c r="GH158" s="24"/>
      <c r="GI158" s="24"/>
      <c r="GJ158" s="24"/>
      <c r="GK158" s="24"/>
      <c r="GL158" s="24"/>
      <c r="GM158" s="24"/>
      <c r="GN158" s="24"/>
      <c r="GO158" s="24"/>
      <c r="GP158" s="24"/>
      <c r="GQ158" s="24"/>
      <c r="GR158" s="24"/>
      <c r="GS158" s="24"/>
      <c r="GT158" s="24"/>
      <c r="GU158" s="24"/>
      <c r="GV158" s="24"/>
      <c r="GW158" s="24"/>
      <c r="GX158" s="24"/>
      <c r="GY158" s="24"/>
      <c r="GZ158" s="24"/>
      <c r="HA158" s="24"/>
      <c r="HB158" s="24"/>
      <c r="HC158" s="24"/>
      <c r="HD158" s="24"/>
      <c r="HE158" s="24"/>
      <c r="HF158" s="24"/>
      <c r="HG158" s="24"/>
      <c r="HH158" s="24"/>
      <c r="HI158" s="24"/>
      <c r="HJ158" s="24"/>
      <c r="HK158" s="24"/>
      <c r="HL158" s="24"/>
      <c r="HM158" s="24"/>
      <c r="HN158" s="24"/>
      <c r="HO158" s="24"/>
      <c r="HP158" s="24"/>
      <c r="HQ158" s="24"/>
      <c r="HR158" s="24"/>
      <c r="HS158" s="24"/>
      <c r="HT158" s="24"/>
      <c r="HU158" s="24"/>
      <c r="HV158" s="24"/>
      <c r="HW158" s="24"/>
      <c r="HX158" s="24"/>
      <c r="HY158" s="24"/>
      <c r="HZ158" s="24"/>
      <c r="IA158" s="24"/>
      <c r="IB158" s="24"/>
      <c r="IC158" s="24"/>
      <c r="ID158" s="24"/>
      <c r="IE158" s="24"/>
      <c r="IF158" s="24"/>
      <c r="IG158" s="24"/>
      <c r="IH158" s="24"/>
      <c r="II158" s="24"/>
      <c r="IJ158" s="24"/>
      <c r="IK158" s="24"/>
      <c r="IL158" s="24"/>
      <c r="IM158" s="24"/>
      <c r="IN158" s="24"/>
      <c r="IO158" s="24"/>
      <c r="IP158" s="24"/>
      <c r="IQ158" s="24"/>
      <c r="IR158" s="24"/>
      <c r="IS158" s="24"/>
      <c r="IT158" s="24"/>
      <c r="IU158" s="24"/>
      <c r="IV158" s="24"/>
    </row>
    <row r="159" spans="1:256" ht="12" customHeight="1">
      <c r="A159" s="86"/>
      <c r="B159" s="87">
        <v>4040</v>
      </c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81"/>
      <c r="O159" s="110"/>
      <c r="P159" s="110"/>
      <c r="Q159" s="110"/>
      <c r="R159" s="81"/>
      <c r="S159" s="85">
        <f t="shared" si="12"/>
        <v>0</v>
      </c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  <c r="HT159" s="24"/>
      <c r="HU159" s="24"/>
      <c r="HV159" s="24"/>
      <c r="HW159" s="24"/>
      <c r="HX159" s="24"/>
      <c r="HY159" s="24"/>
      <c r="HZ159" s="24"/>
      <c r="IA159" s="24"/>
      <c r="IB159" s="24"/>
      <c r="IC159" s="24"/>
      <c r="ID159" s="24"/>
      <c r="IE159" s="24"/>
      <c r="IF159" s="24"/>
      <c r="IG159" s="24"/>
      <c r="IH159" s="24"/>
      <c r="II159" s="24"/>
      <c r="IJ159" s="24"/>
      <c r="IK159" s="24"/>
      <c r="IL159" s="24"/>
      <c r="IM159" s="24"/>
      <c r="IN159" s="24"/>
      <c r="IO159" s="24"/>
      <c r="IP159" s="24"/>
      <c r="IQ159" s="24"/>
      <c r="IR159" s="24"/>
      <c r="IS159" s="24"/>
      <c r="IT159" s="24"/>
      <c r="IU159" s="24"/>
      <c r="IV159" s="24"/>
    </row>
    <row r="160" spans="1:256" ht="12" customHeight="1">
      <c r="A160" s="86"/>
      <c r="B160" s="87">
        <v>4110</v>
      </c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81"/>
      <c r="O160" s="110"/>
      <c r="P160" s="110"/>
      <c r="Q160" s="110"/>
      <c r="R160" s="81"/>
      <c r="S160" s="85">
        <f t="shared" si="12"/>
        <v>0</v>
      </c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24"/>
      <c r="HW160" s="24"/>
      <c r="HX160" s="24"/>
      <c r="HY160" s="24"/>
      <c r="HZ160" s="24"/>
      <c r="IA160" s="24"/>
      <c r="IB160" s="24"/>
      <c r="IC160" s="24"/>
      <c r="ID160" s="24"/>
      <c r="IE160" s="24"/>
      <c r="IF160" s="24"/>
      <c r="IG160" s="24"/>
      <c r="IH160" s="24"/>
      <c r="II160" s="24"/>
      <c r="IJ160" s="24"/>
      <c r="IK160" s="24"/>
      <c r="IL160" s="24"/>
      <c r="IM160" s="24"/>
      <c r="IN160" s="24"/>
      <c r="IO160" s="24"/>
      <c r="IP160" s="24"/>
      <c r="IQ160" s="24"/>
      <c r="IR160" s="24"/>
      <c r="IS160" s="24"/>
      <c r="IT160" s="24"/>
      <c r="IU160" s="24"/>
      <c r="IV160" s="24"/>
    </row>
    <row r="161" spans="1:256" ht="12" customHeight="1">
      <c r="A161" s="120"/>
      <c r="B161" s="88">
        <v>4120</v>
      </c>
      <c r="C161" s="90"/>
      <c r="D161" s="90"/>
      <c r="E161" s="90"/>
      <c r="F161" s="90"/>
      <c r="G161" s="90"/>
      <c r="H161" s="90"/>
      <c r="I161" s="90"/>
      <c r="J161" s="90"/>
      <c r="K161" s="79"/>
      <c r="L161" s="90"/>
      <c r="M161" s="90"/>
      <c r="N161" s="91"/>
      <c r="O161" s="135"/>
      <c r="P161" s="135"/>
      <c r="Q161" s="135"/>
      <c r="R161" s="92"/>
      <c r="S161" s="85">
        <f t="shared" si="12"/>
        <v>0</v>
      </c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24"/>
      <c r="FT161" s="24"/>
      <c r="FU161" s="24"/>
      <c r="FV161" s="24"/>
      <c r="FW161" s="24"/>
      <c r="FX161" s="24"/>
      <c r="FY161" s="24"/>
      <c r="FZ161" s="24"/>
      <c r="GA161" s="24"/>
      <c r="GB161" s="24"/>
      <c r="GC161" s="24"/>
      <c r="GD161" s="24"/>
      <c r="GE161" s="24"/>
      <c r="GF161" s="24"/>
      <c r="GG161" s="24"/>
      <c r="GH161" s="24"/>
      <c r="GI161" s="24"/>
      <c r="GJ161" s="24"/>
      <c r="GK161" s="24"/>
      <c r="GL161" s="24"/>
      <c r="GM161" s="24"/>
      <c r="GN161" s="24"/>
      <c r="GO161" s="24"/>
      <c r="GP161" s="24"/>
      <c r="GQ161" s="24"/>
      <c r="GR161" s="24"/>
      <c r="GS161" s="24"/>
      <c r="GT161" s="24"/>
      <c r="GU161" s="24"/>
      <c r="GV161" s="24"/>
      <c r="GW161" s="24"/>
      <c r="GX161" s="24"/>
      <c r="GY161" s="24"/>
      <c r="GZ161" s="24"/>
      <c r="HA161" s="24"/>
      <c r="HB161" s="24"/>
      <c r="HC161" s="24"/>
      <c r="HD161" s="24"/>
      <c r="HE161" s="24"/>
      <c r="HF161" s="24"/>
      <c r="HG161" s="24"/>
      <c r="HH161" s="24"/>
      <c r="HI161" s="24"/>
      <c r="HJ161" s="24"/>
      <c r="HK161" s="24"/>
      <c r="HL161" s="24"/>
      <c r="HM161" s="24"/>
      <c r="HN161" s="24"/>
      <c r="HO161" s="24"/>
      <c r="HP161" s="24"/>
      <c r="HQ161" s="24"/>
      <c r="HR161" s="24"/>
      <c r="HS161" s="24"/>
      <c r="HT161" s="24"/>
      <c r="HU161" s="24"/>
      <c r="HV161" s="24"/>
      <c r="HW161" s="24"/>
      <c r="HX161" s="24"/>
      <c r="HY161" s="24"/>
      <c r="HZ161" s="24"/>
      <c r="IA161" s="24"/>
      <c r="IB161" s="24"/>
      <c r="IC161" s="24"/>
      <c r="ID161" s="24"/>
      <c r="IE161" s="24"/>
      <c r="IF161" s="24"/>
      <c r="IG161" s="24"/>
      <c r="IH161" s="24"/>
      <c r="II161" s="24"/>
      <c r="IJ161" s="24"/>
      <c r="IK161" s="24"/>
      <c r="IL161" s="24"/>
      <c r="IM161" s="24"/>
      <c r="IN161" s="24"/>
      <c r="IO161" s="24"/>
      <c r="IP161" s="24"/>
      <c r="IQ161" s="24"/>
      <c r="IR161" s="24"/>
      <c r="IS161" s="24"/>
      <c r="IT161" s="24"/>
      <c r="IU161" s="24"/>
      <c r="IV161" s="24"/>
    </row>
    <row r="162" spans="1:256" ht="12" customHeight="1">
      <c r="A162" s="86" t="s">
        <v>140</v>
      </c>
      <c r="B162" s="87">
        <v>4210</v>
      </c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110"/>
      <c r="P162" s="110"/>
      <c r="Q162" s="110"/>
      <c r="R162" s="81"/>
      <c r="S162" s="85">
        <f t="shared" si="12"/>
        <v>0</v>
      </c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4"/>
      <c r="FV162" s="24"/>
      <c r="FW162" s="24"/>
      <c r="FX162" s="24"/>
      <c r="FY162" s="24"/>
      <c r="FZ162" s="24"/>
      <c r="GA162" s="24"/>
      <c r="GB162" s="24"/>
      <c r="GC162" s="24"/>
      <c r="GD162" s="24"/>
      <c r="GE162" s="24"/>
      <c r="GF162" s="24"/>
      <c r="GG162" s="24"/>
      <c r="GH162" s="24"/>
      <c r="GI162" s="24"/>
      <c r="GJ162" s="24"/>
      <c r="GK162" s="24"/>
      <c r="GL162" s="24"/>
      <c r="GM162" s="24"/>
      <c r="GN162" s="24"/>
      <c r="GO162" s="24"/>
      <c r="GP162" s="24"/>
      <c r="GQ162" s="24"/>
      <c r="GR162" s="24"/>
      <c r="GS162" s="24"/>
      <c r="GT162" s="24"/>
      <c r="GU162" s="24"/>
      <c r="GV162" s="24"/>
      <c r="GW162" s="24"/>
      <c r="GX162" s="24"/>
      <c r="GY162" s="24"/>
      <c r="GZ162" s="24"/>
      <c r="HA162" s="24"/>
      <c r="HB162" s="24"/>
      <c r="HC162" s="24"/>
      <c r="HD162" s="24"/>
      <c r="HE162" s="24"/>
      <c r="HF162" s="24"/>
      <c r="HG162" s="24"/>
      <c r="HH162" s="24"/>
      <c r="HI162" s="24"/>
      <c r="HJ162" s="24"/>
      <c r="HK162" s="24"/>
      <c r="HL162" s="24"/>
      <c r="HM162" s="24"/>
      <c r="HN162" s="24"/>
      <c r="HO162" s="24"/>
      <c r="HP162" s="24"/>
      <c r="HQ162" s="24"/>
      <c r="HR162" s="24"/>
      <c r="HS162" s="24"/>
      <c r="HT162" s="24"/>
      <c r="HU162" s="24"/>
      <c r="HV162" s="24"/>
      <c r="HW162" s="24"/>
      <c r="HX162" s="24"/>
      <c r="HY162" s="24"/>
      <c r="HZ162" s="24"/>
      <c r="IA162" s="24"/>
      <c r="IB162" s="24"/>
      <c r="IC162" s="24"/>
      <c r="ID162" s="24"/>
      <c r="IE162" s="24"/>
      <c r="IF162" s="24"/>
      <c r="IG162" s="24"/>
      <c r="IH162" s="24"/>
      <c r="II162" s="24"/>
      <c r="IJ162" s="24"/>
      <c r="IK162" s="24"/>
      <c r="IL162" s="24"/>
      <c r="IM162" s="24"/>
      <c r="IN162" s="24"/>
      <c r="IO162" s="24"/>
      <c r="IP162" s="24"/>
      <c r="IQ162" s="24"/>
      <c r="IR162" s="24"/>
      <c r="IS162" s="24"/>
      <c r="IT162" s="24"/>
      <c r="IU162" s="24"/>
      <c r="IV162" s="24"/>
    </row>
    <row r="163" spans="1:256" ht="12" customHeight="1">
      <c r="A163" s="86" t="s">
        <v>141</v>
      </c>
      <c r="B163" s="87">
        <v>4240</v>
      </c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81"/>
      <c r="O163" s="110"/>
      <c r="P163" s="110"/>
      <c r="Q163" s="110"/>
      <c r="R163" s="81"/>
      <c r="S163" s="85">
        <f t="shared" si="12"/>
        <v>0</v>
      </c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  <c r="FQ163" s="24"/>
      <c r="FR163" s="24"/>
      <c r="FS163" s="24"/>
      <c r="FT163" s="24"/>
      <c r="FU163" s="24"/>
      <c r="FV163" s="24"/>
      <c r="FW163" s="24"/>
      <c r="FX163" s="24"/>
      <c r="FY163" s="24"/>
      <c r="FZ163" s="24"/>
      <c r="GA163" s="24"/>
      <c r="GB163" s="24"/>
      <c r="GC163" s="24"/>
      <c r="GD163" s="24"/>
      <c r="GE163" s="24"/>
      <c r="GF163" s="24"/>
      <c r="GG163" s="24"/>
      <c r="GH163" s="24"/>
      <c r="GI163" s="24"/>
      <c r="GJ163" s="24"/>
      <c r="GK163" s="24"/>
      <c r="GL163" s="24"/>
      <c r="GM163" s="24"/>
      <c r="GN163" s="24"/>
      <c r="GO163" s="24"/>
      <c r="GP163" s="24"/>
      <c r="GQ163" s="24"/>
      <c r="GR163" s="24"/>
      <c r="GS163" s="24"/>
      <c r="GT163" s="24"/>
      <c r="GU163" s="24"/>
      <c r="GV163" s="24"/>
      <c r="GW163" s="24"/>
      <c r="GX163" s="24"/>
      <c r="GY163" s="24"/>
      <c r="GZ163" s="24"/>
      <c r="HA163" s="24"/>
      <c r="HB163" s="24"/>
      <c r="HC163" s="24"/>
      <c r="HD163" s="24"/>
      <c r="HE163" s="24"/>
      <c r="HF163" s="24"/>
      <c r="HG163" s="24"/>
      <c r="HH163" s="24"/>
      <c r="HI163" s="24"/>
      <c r="HJ163" s="24"/>
      <c r="HK163" s="24"/>
      <c r="HL163" s="24"/>
      <c r="HM163" s="24"/>
      <c r="HN163" s="24"/>
      <c r="HO163" s="24"/>
      <c r="HP163" s="24"/>
      <c r="HQ163" s="24"/>
      <c r="HR163" s="24"/>
      <c r="HS163" s="24"/>
      <c r="HT163" s="24"/>
      <c r="HU163" s="24"/>
      <c r="HV163" s="24"/>
      <c r="HW163" s="24"/>
      <c r="HX163" s="24"/>
      <c r="HY163" s="24"/>
      <c r="HZ163" s="24"/>
      <c r="IA163" s="24"/>
      <c r="IB163" s="24"/>
      <c r="IC163" s="24"/>
      <c r="ID163" s="24"/>
      <c r="IE163" s="24"/>
      <c r="IF163" s="24"/>
      <c r="IG163" s="24"/>
      <c r="IH163" s="24"/>
      <c r="II163" s="24"/>
      <c r="IJ163" s="24"/>
      <c r="IK163" s="24"/>
      <c r="IL163" s="24"/>
      <c r="IM163" s="24"/>
      <c r="IN163" s="24"/>
      <c r="IO163" s="24"/>
      <c r="IP163" s="24"/>
      <c r="IQ163" s="24"/>
      <c r="IR163" s="24"/>
      <c r="IS163" s="24"/>
      <c r="IT163" s="24"/>
      <c r="IU163" s="24"/>
      <c r="IV163" s="24"/>
    </row>
    <row r="164" spans="1:256" ht="12" customHeight="1">
      <c r="A164" s="86"/>
      <c r="B164" s="87">
        <v>4300</v>
      </c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81"/>
      <c r="O164" s="110"/>
      <c r="P164" s="110"/>
      <c r="Q164" s="110"/>
      <c r="R164" s="81"/>
      <c r="S164" s="85">
        <f t="shared" si="12"/>
        <v>0</v>
      </c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  <c r="FQ164" s="24"/>
      <c r="FR164" s="24"/>
      <c r="FS164" s="24"/>
      <c r="FT164" s="24"/>
      <c r="FU164" s="24"/>
      <c r="FV164" s="24"/>
      <c r="FW164" s="24"/>
      <c r="FX164" s="24"/>
      <c r="FY164" s="24"/>
      <c r="FZ164" s="24"/>
      <c r="GA164" s="24"/>
      <c r="GB164" s="24"/>
      <c r="GC164" s="24"/>
      <c r="GD164" s="24"/>
      <c r="GE164" s="24"/>
      <c r="GF164" s="24"/>
      <c r="GG164" s="24"/>
      <c r="GH164" s="24"/>
      <c r="GI164" s="24"/>
      <c r="GJ164" s="24"/>
      <c r="GK164" s="24"/>
      <c r="GL164" s="24"/>
      <c r="GM164" s="24"/>
      <c r="GN164" s="24"/>
      <c r="GO164" s="24"/>
      <c r="GP164" s="24"/>
      <c r="GQ164" s="24"/>
      <c r="GR164" s="24"/>
      <c r="GS164" s="24"/>
      <c r="GT164" s="24"/>
      <c r="GU164" s="24"/>
      <c r="GV164" s="24"/>
      <c r="GW164" s="24"/>
      <c r="GX164" s="24"/>
      <c r="GY164" s="24"/>
      <c r="GZ164" s="24"/>
      <c r="HA164" s="24"/>
      <c r="HB164" s="24"/>
      <c r="HC164" s="24"/>
      <c r="HD164" s="24"/>
      <c r="HE164" s="24"/>
      <c r="HF164" s="24"/>
      <c r="HG164" s="24"/>
      <c r="HH164" s="24"/>
      <c r="HI164" s="24"/>
      <c r="HJ164" s="24"/>
      <c r="HK164" s="24"/>
      <c r="HL164" s="24"/>
      <c r="HM164" s="24"/>
      <c r="HN164" s="24"/>
      <c r="HO164" s="24"/>
      <c r="HP164" s="24"/>
      <c r="HQ164" s="24"/>
      <c r="HR164" s="24"/>
      <c r="HS164" s="24"/>
      <c r="HT164" s="24"/>
      <c r="HU164" s="24"/>
      <c r="HV164" s="24"/>
      <c r="HW164" s="24"/>
      <c r="HX164" s="24"/>
      <c r="HY164" s="24"/>
      <c r="HZ164" s="24"/>
      <c r="IA164" s="24"/>
      <c r="IB164" s="24"/>
      <c r="IC164" s="24"/>
      <c r="ID164" s="24"/>
      <c r="IE164" s="24"/>
      <c r="IF164" s="24"/>
      <c r="IG164" s="24"/>
      <c r="IH164" s="24"/>
      <c r="II164" s="24"/>
      <c r="IJ164" s="24"/>
      <c r="IK164" s="24"/>
      <c r="IL164" s="24"/>
      <c r="IM164" s="24"/>
      <c r="IN164" s="24"/>
      <c r="IO164" s="24"/>
      <c r="IP164" s="24"/>
      <c r="IQ164" s="24"/>
      <c r="IR164" s="24"/>
      <c r="IS164" s="24"/>
      <c r="IT164" s="24"/>
      <c r="IU164" s="24"/>
      <c r="IV164" s="24"/>
    </row>
    <row r="165" spans="1:256" ht="12" customHeight="1">
      <c r="A165" s="86"/>
      <c r="B165" s="87">
        <v>4410</v>
      </c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81"/>
      <c r="O165" s="81"/>
      <c r="P165" s="81"/>
      <c r="Q165" s="81"/>
      <c r="R165" s="81"/>
      <c r="S165" s="85">
        <f t="shared" si="12"/>
        <v>0</v>
      </c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  <c r="FV165" s="24"/>
      <c r="FW165" s="24"/>
      <c r="FX165" s="24"/>
      <c r="FY165" s="24"/>
      <c r="FZ165" s="24"/>
      <c r="GA165" s="24"/>
      <c r="GB165" s="24"/>
      <c r="GC165" s="24"/>
      <c r="GD165" s="24"/>
      <c r="GE165" s="24"/>
      <c r="GF165" s="24"/>
      <c r="GG165" s="24"/>
      <c r="GH165" s="24"/>
      <c r="GI165" s="24"/>
      <c r="GJ165" s="24"/>
      <c r="GK165" s="24"/>
      <c r="GL165" s="24"/>
      <c r="GM165" s="24"/>
      <c r="GN165" s="24"/>
      <c r="GO165" s="24"/>
      <c r="GP165" s="24"/>
      <c r="GQ165" s="24"/>
      <c r="GR165" s="24"/>
      <c r="GS165" s="24"/>
      <c r="GT165" s="24"/>
      <c r="GU165" s="24"/>
      <c r="GV165" s="24"/>
      <c r="GW165" s="24"/>
      <c r="GX165" s="24"/>
      <c r="GY165" s="24"/>
      <c r="GZ165" s="24"/>
      <c r="HA165" s="24"/>
      <c r="HB165" s="24"/>
      <c r="HC165" s="24"/>
      <c r="HD165" s="24"/>
      <c r="HE165" s="24"/>
      <c r="HF165" s="24"/>
      <c r="HG165" s="24"/>
      <c r="HH165" s="24"/>
      <c r="HI165" s="24"/>
      <c r="HJ165" s="24"/>
      <c r="HK165" s="24"/>
      <c r="HL165" s="24"/>
      <c r="HM165" s="24"/>
      <c r="HN165" s="24"/>
      <c r="HO165" s="24"/>
      <c r="HP165" s="24"/>
      <c r="HQ165" s="24"/>
      <c r="HR165" s="24"/>
      <c r="HS165" s="24"/>
      <c r="HT165" s="24"/>
      <c r="HU165" s="24"/>
      <c r="HV165" s="24"/>
      <c r="HW165" s="24"/>
      <c r="HX165" s="24"/>
      <c r="HY165" s="24"/>
      <c r="HZ165" s="24"/>
      <c r="IA165" s="24"/>
      <c r="IB165" s="24"/>
      <c r="IC165" s="24"/>
      <c r="ID165" s="24"/>
      <c r="IE165" s="24"/>
      <c r="IF165" s="24"/>
      <c r="IG165" s="24"/>
      <c r="IH165" s="24"/>
      <c r="II165" s="24"/>
      <c r="IJ165" s="24"/>
      <c r="IK165" s="24"/>
      <c r="IL165" s="24"/>
      <c r="IM165" s="24"/>
      <c r="IN165" s="24"/>
      <c r="IO165" s="24"/>
      <c r="IP165" s="24"/>
      <c r="IQ165" s="24"/>
      <c r="IR165" s="24"/>
      <c r="IS165" s="24"/>
      <c r="IT165" s="24"/>
      <c r="IU165" s="24"/>
      <c r="IV165" s="24"/>
    </row>
    <row r="166" spans="1:256" ht="12" customHeight="1" thickBot="1">
      <c r="A166" s="120"/>
      <c r="B166" s="88">
        <v>4440</v>
      </c>
      <c r="C166" s="90"/>
      <c r="D166" s="90"/>
      <c r="E166" s="90"/>
      <c r="F166" s="90"/>
      <c r="G166" s="90"/>
      <c r="H166" s="90"/>
      <c r="I166" s="90"/>
      <c r="J166" s="90"/>
      <c r="K166" s="145"/>
      <c r="L166" s="90"/>
      <c r="M166" s="90"/>
      <c r="N166" s="133"/>
      <c r="O166" s="110"/>
      <c r="P166" s="110"/>
      <c r="Q166" s="110"/>
      <c r="R166" s="81"/>
      <c r="S166" s="85">
        <f t="shared" si="12"/>
        <v>0</v>
      </c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  <c r="FJ166" s="24"/>
      <c r="FK166" s="24"/>
      <c r="FL166" s="24"/>
      <c r="FM166" s="24"/>
      <c r="FN166" s="24"/>
      <c r="FO166" s="24"/>
      <c r="FP166" s="24"/>
      <c r="FQ166" s="24"/>
      <c r="FR166" s="24"/>
      <c r="FS166" s="24"/>
      <c r="FT166" s="24"/>
      <c r="FU166" s="24"/>
      <c r="FV166" s="24"/>
      <c r="FW166" s="24"/>
      <c r="FX166" s="24"/>
      <c r="FY166" s="24"/>
      <c r="FZ166" s="24"/>
      <c r="GA166" s="24"/>
      <c r="GB166" s="24"/>
      <c r="GC166" s="24"/>
      <c r="GD166" s="24"/>
      <c r="GE166" s="24"/>
      <c r="GF166" s="24"/>
      <c r="GG166" s="24"/>
      <c r="GH166" s="24"/>
      <c r="GI166" s="24"/>
      <c r="GJ166" s="24"/>
      <c r="GK166" s="24"/>
      <c r="GL166" s="24"/>
      <c r="GM166" s="24"/>
      <c r="GN166" s="24"/>
      <c r="GO166" s="24"/>
      <c r="GP166" s="24"/>
      <c r="GQ166" s="24"/>
      <c r="GR166" s="24"/>
      <c r="GS166" s="24"/>
      <c r="GT166" s="24"/>
      <c r="GU166" s="24"/>
      <c r="GV166" s="24"/>
      <c r="GW166" s="24"/>
      <c r="GX166" s="24"/>
      <c r="GY166" s="24"/>
      <c r="GZ166" s="24"/>
      <c r="HA166" s="24"/>
      <c r="HB166" s="24"/>
      <c r="HC166" s="24"/>
      <c r="HD166" s="24"/>
      <c r="HE166" s="24"/>
      <c r="HF166" s="24"/>
      <c r="HG166" s="24"/>
      <c r="HH166" s="24"/>
      <c r="HI166" s="24"/>
      <c r="HJ166" s="24"/>
      <c r="HK166" s="24"/>
      <c r="HL166" s="24"/>
      <c r="HM166" s="24"/>
      <c r="HN166" s="24"/>
      <c r="HO166" s="24"/>
      <c r="HP166" s="24"/>
      <c r="HQ166" s="24"/>
      <c r="HR166" s="24"/>
      <c r="HS166" s="24"/>
      <c r="HT166" s="24"/>
      <c r="HU166" s="24"/>
      <c r="HV166" s="24"/>
      <c r="HW166" s="24"/>
      <c r="HX166" s="24"/>
      <c r="HY166" s="24"/>
      <c r="HZ166" s="24"/>
      <c r="IA166" s="24"/>
      <c r="IB166" s="24"/>
      <c r="IC166" s="24"/>
      <c r="ID166" s="24"/>
      <c r="IE166" s="24"/>
      <c r="IF166" s="24"/>
      <c r="IG166" s="24"/>
      <c r="IH166" s="24"/>
      <c r="II166" s="24"/>
      <c r="IJ166" s="24"/>
      <c r="IK166" s="24"/>
      <c r="IL166" s="24"/>
      <c r="IM166" s="24"/>
      <c r="IN166" s="24"/>
      <c r="IO166" s="24"/>
      <c r="IP166" s="24"/>
      <c r="IQ166" s="24"/>
      <c r="IR166" s="24"/>
      <c r="IS166" s="24"/>
      <c r="IT166" s="24"/>
      <c r="IU166" s="24"/>
      <c r="IV166" s="24"/>
    </row>
    <row r="167" spans="1:256" ht="12" customHeight="1">
      <c r="A167" s="100" t="s">
        <v>142</v>
      </c>
      <c r="B167" s="101"/>
      <c r="C167" s="102">
        <f aca="true" t="shared" si="15" ref="C167:R167">SUM(C157:C166)</f>
        <v>0</v>
      </c>
      <c r="D167" s="102">
        <f t="shared" si="15"/>
        <v>0</v>
      </c>
      <c r="E167" s="102">
        <f t="shared" si="15"/>
        <v>0</v>
      </c>
      <c r="F167" s="102">
        <f t="shared" si="15"/>
        <v>0</v>
      </c>
      <c r="G167" s="102">
        <f t="shared" si="15"/>
        <v>0</v>
      </c>
      <c r="H167" s="102">
        <f t="shared" si="15"/>
        <v>0</v>
      </c>
      <c r="I167" s="102">
        <f t="shared" si="15"/>
        <v>0</v>
      </c>
      <c r="J167" s="102">
        <f t="shared" si="15"/>
        <v>0</v>
      </c>
      <c r="K167" s="102">
        <f t="shared" si="15"/>
        <v>0</v>
      </c>
      <c r="L167" s="102">
        <f t="shared" si="15"/>
        <v>0</v>
      </c>
      <c r="M167" s="102">
        <f t="shared" si="15"/>
        <v>0</v>
      </c>
      <c r="N167" s="102">
        <f t="shared" si="15"/>
        <v>0</v>
      </c>
      <c r="O167" s="102">
        <f t="shared" si="15"/>
        <v>0</v>
      </c>
      <c r="P167" s="102">
        <f t="shared" si="15"/>
        <v>0</v>
      </c>
      <c r="Q167" s="102">
        <f t="shared" si="15"/>
        <v>0</v>
      </c>
      <c r="R167" s="102">
        <f t="shared" si="15"/>
        <v>0</v>
      </c>
      <c r="S167" s="103">
        <f aca="true" t="shared" si="16" ref="S167:S189">R167+Q167+P167+O167+N167+M167+L167+K167+J167+I167+H167+G167+F167+E167+D167+C167</f>
        <v>0</v>
      </c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  <c r="AE167" s="123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123"/>
      <c r="AP167" s="123"/>
      <c r="AQ167" s="123"/>
      <c r="AR167" s="123"/>
      <c r="AS167" s="123"/>
      <c r="AT167" s="123"/>
      <c r="AU167" s="123"/>
      <c r="AV167" s="123"/>
      <c r="AW167" s="123"/>
      <c r="AX167" s="123"/>
      <c r="AY167" s="123"/>
      <c r="AZ167" s="123"/>
      <c r="BA167" s="123"/>
      <c r="BB167" s="123"/>
      <c r="BC167" s="123"/>
      <c r="BD167" s="123"/>
      <c r="BE167" s="123"/>
      <c r="BF167" s="123"/>
      <c r="BG167" s="123"/>
      <c r="BH167" s="123"/>
      <c r="BI167" s="123"/>
      <c r="BJ167" s="123"/>
      <c r="BK167" s="123"/>
      <c r="BL167" s="123"/>
      <c r="BM167" s="123"/>
      <c r="BN167" s="123"/>
      <c r="BO167" s="123"/>
      <c r="BP167" s="123"/>
      <c r="BQ167" s="123"/>
      <c r="BR167" s="123"/>
      <c r="BS167" s="123"/>
      <c r="BT167" s="123"/>
      <c r="BU167" s="123"/>
      <c r="BV167" s="123"/>
      <c r="BW167" s="123"/>
      <c r="BX167" s="123"/>
      <c r="BY167" s="123"/>
      <c r="BZ167" s="123"/>
      <c r="CA167" s="123"/>
      <c r="CB167" s="123"/>
      <c r="CC167" s="123"/>
      <c r="CD167" s="123"/>
      <c r="CE167" s="123"/>
      <c r="CF167" s="123"/>
      <c r="CG167" s="123"/>
      <c r="CH167" s="123"/>
      <c r="CI167" s="123"/>
      <c r="CJ167" s="123"/>
      <c r="CK167" s="123"/>
      <c r="CL167" s="123"/>
      <c r="CM167" s="123"/>
      <c r="CN167" s="123"/>
      <c r="CO167" s="123"/>
      <c r="CP167" s="123"/>
      <c r="CQ167" s="123"/>
      <c r="CR167" s="123"/>
      <c r="CS167" s="123"/>
      <c r="CT167" s="123"/>
      <c r="CU167" s="123"/>
      <c r="CV167" s="123"/>
      <c r="CW167" s="123"/>
      <c r="CX167" s="123"/>
      <c r="CY167" s="123"/>
      <c r="CZ167" s="123"/>
      <c r="DA167" s="123"/>
      <c r="DB167" s="123"/>
      <c r="DC167" s="123"/>
      <c r="DD167" s="123"/>
      <c r="DE167" s="123"/>
      <c r="DF167" s="123"/>
      <c r="DG167" s="123"/>
      <c r="DH167" s="123"/>
      <c r="DI167" s="123"/>
      <c r="DJ167" s="123"/>
      <c r="DK167" s="123"/>
      <c r="DL167" s="123"/>
      <c r="DM167" s="123"/>
      <c r="DN167" s="123"/>
      <c r="DO167" s="123"/>
      <c r="DP167" s="123"/>
      <c r="DQ167" s="123"/>
      <c r="DR167" s="123"/>
      <c r="DS167" s="123"/>
      <c r="DT167" s="123"/>
      <c r="DU167" s="123"/>
      <c r="DV167" s="123"/>
      <c r="DW167" s="123"/>
      <c r="DX167" s="123"/>
      <c r="DY167" s="123"/>
      <c r="DZ167" s="123"/>
      <c r="EA167" s="123"/>
      <c r="EB167" s="123"/>
      <c r="EC167" s="123"/>
      <c r="ED167" s="123"/>
      <c r="EE167" s="123"/>
      <c r="EF167" s="123"/>
      <c r="EG167" s="123"/>
      <c r="EH167" s="123"/>
      <c r="EI167" s="123"/>
      <c r="EJ167" s="123"/>
      <c r="EK167" s="123"/>
      <c r="EL167" s="123"/>
      <c r="EM167" s="123"/>
      <c r="EN167" s="123"/>
      <c r="EO167" s="123"/>
      <c r="EP167" s="123"/>
      <c r="EQ167" s="123"/>
      <c r="ER167" s="123"/>
      <c r="ES167" s="123"/>
      <c r="ET167" s="123"/>
      <c r="EU167" s="123"/>
      <c r="EV167" s="123"/>
      <c r="EW167" s="123"/>
      <c r="EX167" s="123"/>
      <c r="EY167" s="123"/>
      <c r="EZ167" s="123"/>
      <c r="FA167" s="123"/>
      <c r="FB167" s="123"/>
      <c r="FC167" s="123"/>
      <c r="FD167" s="123"/>
      <c r="FE167" s="123"/>
      <c r="FF167" s="123"/>
      <c r="FG167" s="123"/>
      <c r="FH167" s="123"/>
      <c r="FI167" s="123"/>
      <c r="FJ167" s="123"/>
      <c r="FK167" s="123"/>
      <c r="FL167" s="123"/>
      <c r="FM167" s="123"/>
      <c r="FN167" s="123"/>
      <c r="FO167" s="123"/>
      <c r="FP167" s="123"/>
      <c r="FQ167" s="123"/>
      <c r="FR167" s="123"/>
      <c r="FS167" s="123"/>
      <c r="FT167" s="123"/>
      <c r="FU167" s="123"/>
      <c r="FV167" s="123"/>
      <c r="FW167" s="123"/>
      <c r="FX167" s="123"/>
      <c r="FY167" s="123"/>
      <c r="FZ167" s="123"/>
      <c r="GA167" s="123"/>
      <c r="GB167" s="123"/>
      <c r="GC167" s="123"/>
      <c r="GD167" s="123"/>
      <c r="GE167" s="123"/>
      <c r="GF167" s="123"/>
      <c r="GG167" s="123"/>
      <c r="GH167" s="123"/>
      <c r="GI167" s="123"/>
      <c r="GJ167" s="123"/>
      <c r="GK167" s="123"/>
      <c r="GL167" s="123"/>
      <c r="GM167" s="123"/>
      <c r="GN167" s="123"/>
      <c r="GO167" s="123"/>
      <c r="GP167" s="123"/>
      <c r="GQ167" s="123"/>
      <c r="GR167" s="123"/>
      <c r="GS167" s="123"/>
      <c r="GT167" s="123"/>
      <c r="GU167" s="123"/>
      <c r="GV167" s="123"/>
      <c r="GW167" s="123"/>
      <c r="GX167" s="123"/>
      <c r="GY167" s="123"/>
      <c r="GZ167" s="123"/>
      <c r="HA167" s="123"/>
      <c r="HB167" s="123"/>
      <c r="HC167" s="123"/>
      <c r="HD167" s="123"/>
      <c r="HE167" s="123"/>
      <c r="HF167" s="123"/>
      <c r="HG167" s="123"/>
      <c r="HH167" s="123"/>
      <c r="HI167" s="123"/>
      <c r="HJ167" s="123"/>
      <c r="HK167" s="123"/>
      <c r="HL167" s="123"/>
      <c r="HM167" s="123"/>
      <c r="HN167" s="123"/>
      <c r="HO167" s="123"/>
      <c r="HP167" s="123"/>
      <c r="HQ167" s="123"/>
      <c r="HR167" s="123"/>
      <c r="HS167" s="123"/>
      <c r="HT167" s="123"/>
      <c r="HU167" s="123"/>
      <c r="HV167" s="123"/>
      <c r="HW167" s="123"/>
      <c r="HX167" s="123"/>
      <c r="HY167" s="123"/>
      <c r="HZ167" s="123"/>
      <c r="IA167" s="123"/>
      <c r="IB167" s="123"/>
      <c r="IC167" s="123"/>
      <c r="ID167" s="123"/>
      <c r="IE167" s="123"/>
      <c r="IF167" s="123"/>
      <c r="IG167" s="123"/>
      <c r="IH167" s="123"/>
      <c r="II167" s="123"/>
      <c r="IJ167" s="123"/>
      <c r="IK167" s="123"/>
      <c r="IL167" s="123"/>
      <c r="IM167" s="123"/>
      <c r="IN167" s="123"/>
      <c r="IO167" s="123"/>
      <c r="IP167" s="123"/>
      <c r="IQ167" s="123"/>
      <c r="IR167" s="123"/>
      <c r="IS167" s="123"/>
      <c r="IT167" s="123"/>
      <c r="IU167" s="123"/>
      <c r="IV167" s="123"/>
    </row>
    <row r="168" spans="1:256" ht="11.25" customHeight="1">
      <c r="A168" s="169">
        <v>85415</v>
      </c>
      <c r="B168" s="131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33"/>
      <c r="N168" s="133"/>
      <c r="O168" s="144"/>
      <c r="P168" s="144"/>
      <c r="Q168" s="143"/>
      <c r="R168" s="170"/>
      <c r="S168" s="165">
        <f t="shared" si="16"/>
        <v>0</v>
      </c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  <c r="CK168" s="56"/>
      <c r="CL168" s="56"/>
      <c r="CM168" s="56"/>
      <c r="CN168" s="56"/>
      <c r="CO168" s="56"/>
      <c r="CP168" s="56"/>
      <c r="CQ168" s="56"/>
      <c r="CR168" s="56"/>
      <c r="CS168" s="56"/>
      <c r="CT168" s="56"/>
      <c r="CU168" s="56"/>
      <c r="CV168" s="56"/>
      <c r="CW168" s="56"/>
      <c r="CX168" s="56"/>
      <c r="CY168" s="56"/>
      <c r="CZ168" s="56"/>
      <c r="DA168" s="56"/>
      <c r="DB168" s="56"/>
      <c r="DC168" s="56"/>
      <c r="DD168" s="56"/>
      <c r="DE168" s="56"/>
      <c r="DF168" s="56"/>
      <c r="DG168" s="56"/>
      <c r="DH168" s="56"/>
      <c r="DI168" s="56"/>
      <c r="DJ168" s="56"/>
      <c r="DK168" s="56"/>
      <c r="DL168" s="56"/>
      <c r="DM168" s="56"/>
      <c r="DN168" s="56"/>
      <c r="DO168" s="56"/>
      <c r="DP168" s="56"/>
      <c r="DQ168" s="56"/>
      <c r="DR168" s="56"/>
      <c r="DS168" s="56"/>
      <c r="DT168" s="56"/>
      <c r="DU168" s="56"/>
      <c r="DV168" s="56"/>
      <c r="DW168" s="56"/>
      <c r="DX168" s="56"/>
      <c r="DY168" s="56"/>
      <c r="DZ168" s="56"/>
      <c r="EA168" s="56"/>
      <c r="EB168" s="56"/>
      <c r="EC168" s="56"/>
      <c r="ED168" s="56"/>
      <c r="EE168" s="56"/>
      <c r="EF168" s="56"/>
      <c r="EG168" s="56"/>
      <c r="EH168" s="56"/>
      <c r="EI168" s="56"/>
      <c r="EJ168" s="56"/>
      <c r="EK168" s="56"/>
      <c r="EL168" s="56"/>
      <c r="EM168" s="56"/>
      <c r="EN168" s="56"/>
      <c r="EO168" s="56"/>
      <c r="EP168" s="56"/>
      <c r="EQ168" s="56"/>
      <c r="ER168" s="56"/>
      <c r="ES168" s="56"/>
      <c r="ET168" s="56"/>
      <c r="EU168" s="56"/>
      <c r="EV168" s="56"/>
      <c r="EW168" s="56"/>
      <c r="EX168" s="56"/>
      <c r="EY168" s="56"/>
      <c r="EZ168" s="56"/>
      <c r="FA168" s="56"/>
      <c r="FB168" s="56"/>
      <c r="FC168" s="56"/>
      <c r="FD168" s="56"/>
      <c r="FE168" s="56"/>
      <c r="FF168" s="56"/>
      <c r="FG168" s="56"/>
      <c r="FH168" s="56"/>
      <c r="FI168" s="56"/>
      <c r="FJ168" s="56"/>
      <c r="FK168" s="56"/>
      <c r="FL168" s="56"/>
      <c r="FM168" s="56"/>
      <c r="FN168" s="56"/>
      <c r="FO168" s="56"/>
      <c r="FP168" s="56"/>
      <c r="FQ168" s="56"/>
      <c r="FR168" s="56"/>
      <c r="FS168" s="56"/>
      <c r="FT168" s="56"/>
      <c r="FU168" s="56"/>
      <c r="FV168" s="56"/>
      <c r="FW168" s="56"/>
      <c r="FX168" s="56"/>
      <c r="FY168" s="56"/>
      <c r="FZ168" s="56"/>
      <c r="GA168" s="56"/>
      <c r="GB168" s="56"/>
      <c r="GC168" s="56"/>
      <c r="GD168" s="56"/>
      <c r="GE168" s="56"/>
      <c r="GF168" s="56"/>
      <c r="GG168" s="56"/>
      <c r="GH168" s="56"/>
      <c r="GI168" s="56"/>
      <c r="GJ168" s="56"/>
      <c r="GK168" s="56"/>
      <c r="GL168" s="56"/>
      <c r="GM168" s="56"/>
      <c r="GN168" s="56"/>
      <c r="GO168" s="56"/>
      <c r="GP168" s="56"/>
      <c r="GQ168" s="56"/>
      <c r="GR168" s="56"/>
      <c r="GS168" s="56"/>
      <c r="GT168" s="56"/>
      <c r="GU168" s="56"/>
      <c r="GV168" s="56"/>
      <c r="GW168" s="56"/>
      <c r="GX168" s="56"/>
      <c r="GY168" s="56"/>
      <c r="GZ168" s="56"/>
      <c r="HA168" s="56"/>
      <c r="HB168" s="56"/>
      <c r="HC168" s="56"/>
      <c r="HD168" s="56"/>
      <c r="HE168" s="56"/>
      <c r="HF168" s="56"/>
      <c r="HG168" s="56"/>
      <c r="HH168" s="56"/>
      <c r="HI168" s="56"/>
      <c r="HJ168" s="56"/>
      <c r="HK168" s="56"/>
      <c r="HL168" s="56"/>
      <c r="HM168" s="56"/>
      <c r="HN168" s="56"/>
      <c r="HO168" s="56"/>
      <c r="HP168" s="56"/>
      <c r="HQ168" s="56"/>
      <c r="HR168" s="56"/>
      <c r="HS168" s="56"/>
      <c r="HT168" s="56"/>
      <c r="HU168" s="56"/>
      <c r="HV168" s="56"/>
      <c r="HW168" s="56"/>
      <c r="HX168" s="56"/>
      <c r="HY168" s="56"/>
      <c r="HZ168" s="56"/>
      <c r="IA168" s="56"/>
      <c r="IB168" s="56"/>
      <c r="IC168" s="56"/>
      <c r="ID168" s="56"/>
      <c r="IE168" s="56"/>
      <c r="IF168" s="56"/>
      <c r="IG168" s="56"/>
      <c r="IH168" s="56"/>
      <c r="II168" s="56"/>
      <c r="IJ168" s="56"/>
      <c r="IK168" s="56"/>
      <c r="IL168" s="56"/>
      <c r="IM168" s="56"/>
      <c r="IN168" s="56"/>
      <c r="IO168" s="56"/>
      <c r="IP168" s="56"/>
      <c r="IQ168" s="56"/>
      <c r="IR168" s="56"/>
      <c r="IS168" s="56"/>
      <c r="IT168" s="56"/>
      <c r="IU168" s="56"/>
      <c r="IV168" s="56"/>
    </row>
    <row r="169" spans="1:256" ht="11.25" customHeight="1">
      <c r="A169" s="171"/>
      <c r="B169" s="87">
        <v>3240</v>
      </c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80"/>
      <c r="N169" s="80"/>
      <c r="O169" s="79"/>
      <c r="P169" s="79"/>
      <c r="Q169" s="79"/>
      <c r="R169" s="92"/>
      <c r="S169" s="85">
        <f t="shared" si="16"/>
        <v>0</v>
      </c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  <c r="CK169" s="56"/>
      <c r="CL169" s="56"/>
      <c r="CM169" s="56"/>
      <c r="CN169" s="56"/>
      <c r="CO169" s="56"/>
      <c r="CP169" s="56"/>
      <c r="CQ169" s="56"/>
      <c r="CR169" s="56"/>
      <c r="CS169" s="56"/>
      <c r="CT169" s="56"/>
      <c r="CU169" s="56"/>
      <c r="CV169" s="56"/>
      <c r="CW169" s="56"/>
      <c r="CX169" s="56"/>
      <c r="CY169" s="56"/>
      <c r="CZ169" s="56"/>
      <c r="DA169" s="56"/>
      <c r="DB169" s="56"/>
      <c r="DC169" s="56"/>
      <c r="DD169" s="56"/>
      <c r="DE169" s="56"/>
      <c r="DF169" s="56"/>
      <c r="DG169" s="56"/>
      <c r="DH169" s="56"/>
      <c r="DI169" s="56"/>
      <c r="DJ169" s="56"/>
      <c r="DK169" s="56"/>
      <c r="DL169" s="56"/>
      <c r="DM169" s="56"/>
      <c r="DN169" s="56"/>
      <c r="DO169" s="56"/>
      <c r="DP169" s="56"/>
      <c r="DQ169" s="56"/>
      <c r="DR169" s="56"/>
      <c r="DS169" s="56"/>
      <c r="DT169" s="56"/>
      <c r="DU169" s="56"/>
      <c r="DV169" s="56"/>
      <c r="DW169" s="56"/>
      <c r="DX169" s="56"/>
      <c r="DY169" s="56"/>
      <c r="DZ169" s="56"/>
      <c r="EA169" s="56"/>
      <c r="EB169" s="56"/>
      <c r="EC169" s="56"/>
      <c r="ED169" s="56"/>
      <c r="EE169" s="56"/>
      <c r="EF169" s="56"/>
      <c r="EG169" s="56"/>
      <c r="EH169" s="56"/>
      <c r="EI169" s="56"/>
      <c r="EJ169" s="56"/>
      <c r="EK169" s="56"/>
      <c r="EL169" s="56"/>
      <c r="EM169" s="56"/>
      <c r="EN169" s="56"/>
      <c r="EO169" s="56"/>
      <c r="EP169" s="56"/>
      <c r="EQ169" s="56"/>
      <c r="ER169" s="56"/>
      <c r="ES169" s="56"/>
      <c r="ET169" s="56"/>
      <c r="EU169" s="56"/>
      <c r="EV169" s="56"/>
      <c r="EW169" s="56"/>
      <c r="EX169" s="56"/>
      <c r="EY169" s="56"/>
      <c r="EZ169" s="56"/>
      <c r="FA169" s="56"/>
      <c r="FB169" s="56"/>
      <c r="FC169" s="56"/>
      <c r="FD169" s="56"/>
      <c r="FE169" s="56"/>
      <c r="FF169" s="56"/>
      <c r="FG169" s="56"/>
      <c r="FH169" s="56"/>
      <c r="FI169" s="56"/>
      <c r="FJ169" s="56"/>
      <c r="FK169" s="56"/>
      <c r="FL169" s="56"/>
      <c r="FM169" s="56"/>
      <c r="FN169" s="56"/>
      <c r="FO169" s="56"/>
      <c r="FP169" s="56"/>
      <c r="FQ169" s="56"/>
      <c r="FR169" s="56"/>
      <c r="FS169" s="56"/>
      <c r="FT169" s="56"/>
      <c r="FU169" s="56"/>
      <c r="FV169" s="56"/>
      <c r="FW169" s="56"/>
      <c r="FX169" s="56"/>
      <c r="FY169" s="56"/>
      <c r="FZ169" s="56"/>
      <c r="GA169" s="56"/>
      <c r="GB169" s="56"/>
      <c r="GC169" s="56"/>
      <c r="GD169" s="56"/>
      <c r="GE169" s="56"/>
      <c r="GF169" s="56"/>
      <c r="GG169" s="56"/>
      <c r="GH169" s="56"/>
      <c r="GI169" s="56"/>
      <c r="GJ169" s="56"/>
      <c r="GK169" s="56"/>
      <c r="GL169" s="56"/>
      <c r="GM169" s="56"/>
      <c r="GN169" s="56"/>
      <c r="GO169" s="56"/>
      <c r="GP169" s="56"/>
      <c r="GQ169" s="56"/>
      <c r="GR169" s="56"/>
      <c r="GS169" s="56"/>
      <c r="GT169" s="56"/>
      <c r="GU169" s="56"/>
      <c r="GV169" s="56"/>
      <c r="GW169" s="56"/>
      <c r="GX169" s="56"/>
      <c r="GY169" s="56"/>
      <c r="GZ169" s="56"/>
      <c r="HA169" s="56"/>
      <c r="HB169" s="56"/>
      <c r="HC169" s="56"/>
      <c r="HD169" s="56"/>
      <c r="HE169" s="56"/>
      <c r="HF169" s="56"/>
      <c r="HG169" s="56"/>
      <c r="HH169" s="56"/>
      <c r="HI169" s="56"/>
      <c r="HJ169" s="56"/>
      <c r="HK169" s="56"/>
      <c r="HL169" s="56"/>
      <c r="HM169" s="56"/>
      <c r="HN169" s="56"/>
      <c r="HO169" s="56"/>
      <c r="HP169" s="56"/>
      <c r="HQ169" s="56"/>
      <c r="HR169" s="56"/>
      <c r="HS169" s="56"/>
      <c r="HT169" s="56"/>
      <c r="HU169" s="56"/>
      <c r="HV169" s="56"/>
      <c r="HW169" s="56"/>
      <c r="HX169" s="56"/>
      <c r="HY169" s="56"/>
      <c r="HZ169" s="56"/>
      <c r="IA169" s="56"/>
      <c r="IB169" s="56"/>
      <c r="IC169" s="56"/>
      <c r="ID169" s="56"/>
      <c r="IE169" s="56"/>
      <c r="IF169" s="56"/>
      <c r="IG169" s="56"/>
      <c r="IH169" s="56"/>
      <c r="II169" s="56"/>
      <c r="IJ169" s="56"/>
      <c r="IK169" s="56"/>
      <c r="IL169" s="56"/>
      <c r="IM169" s="56"/>
      <c r="IN169" s="56"/>
      <c r="IO169" s="56"/>
      <c r="IP169" s="56"/>
      <c r="IQ169" s="56"/>
      <c r="IR169" s="56"/>
      <c r="IS169" s="56"/>
      <c r="IT169" s="56"/>
      <c r="IU169" s="56"/>
      <c r="IV169" s="56"/>
    </row>
    <row r="170" spans="1:256" ht="11.25" customHeight="1">
      <c r="A170" s="171" t="s">
        <v>143</v>
      </c>
      <c r="B170" s="88">
        <v>4110</v>
      </c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1"/>
      <c r="N170" s="91"/>
      <c r="O170" s="90"/>
      <c r="P170" s="90"/>
      <c r="Q170" s="90"/>
      <c r="R170" s="91"/>
      <c r="S170" s="85">
        <f t="shared" si="16"/>
        <v>0</v>
      </c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  <c r="CK170" s="56"/>
      <c r="CL170" s="56"/>
      <c r="CM170" s="56"/>
      <c r="CN170" s="56"/>
      <c r="CO170" s="56"/>
      <c r="CP170" s="56"/>
      <c r="CQ170" s="56"/>
      <c r="CR170" s="56"/>
      <c r="CS170" s="56"/>
      <c r="CT170" s="56"/>
      <c r="CU170" s="56"/>
      <c r="CV170" s="56"/>
      <c r="CW170" s="56"/>
      <c r="CX170" s="56"/>
      <c r="CY170" s="56"/>
      <c r="CZ170" s="56"/>
      <c r="DA170" s="56"/>
      <c r="DB170" s="56"/>
      <c r="DC170" s="56"/>
      <c r="DD170" s="56"/>
      <c r="DE170" s="56"/>
      <c r="DF170" s="56"/>
      <c r="DG170" s="56"/>
      <c r="DH170" s="56"/>
      <c r="DI170" s="56"/>
      <c r="DJ170" s="56"/>
      <c r="DK170" s="56"/>
      <c r="DL170" s="56"/>
      <c r="DM170" s="56"/>
      <c r="DN170" s="56"/>
      <c r="DO170" s="56"/>
      <c r="DP170" s="56"/>
      <c r="DQ170" s="56"/>
      <c r="DR170" s="56"/>
      <c r="DS170" s="56"/>
      <c r="DT170" s="56"/>
      <c r="DU170" s="56"/>
      <c r="DV170" s="56"/>
      <c r="DW170" s="56"/>
      <c r="DX170" s="56"/>
      <c r="DY170" s="56"/>
      <c r="DZ170" s="56"/>
      <c r="EA170" s="56"/>
      <c r="EB170" s="56"/>
      <c r="EC170" s="56"/>
      <c r="ED170" s="56"/>
      <c r="EE170" s="56"/>
      <c r="EF170" s="56"/>
      <c r="EG170" s="56"/>
      <c r="EH170" s="56"/>
      <c r="EI170" s="56"/>
      <c r="EJ170" s="56"/>
      <c r="EK170" s="56"/>
      <c r="EL170" s="56"/>
      <c r="EM170" s="56"/>
      <c r="EN170" s="56"/>
      <c r="EO170" s="56"/>
      <c r="EP170" s="56"/>
      <c r="EQ170" s="56"/>
      <c r="ER170" s="56"/>
      <c r="ES170" s="56"/>
      <c r="ET170" s="56"/>
      <c r="EU170" s="56"/>
      <c r="EV170" s="56"/>
      <c r="EW170" s="56"/>
      <c r="EX170" s="56"/>
      <c r="EY170" s="56"/>
      <c r="EZ170" s="56"/>
      <c r="FA170" s="56"/>
      <c r="FB170" s="56"/>
      <c r="FC170" s="56"/>
      <c r="FD170" s="56"/>
      <c r="FE170" s="56"/>
      <c r="FF170" s="56"/>
      <c r="FG170" s="56"/>
      <c r="FH170" s="56"/>
      <c r="FI170" s="56"/>
      <c r="FJ170" s="56"/>
      <c r="FK170" s="56"/>
      <c r="FL170" s="56"/>
      <c r="FM170" s="56"/>
      <c r="FN170" s="56"/>
      <c r="FO170" s="56"/>
      <c r="FP170" s="56"/>
      <c r="FQ170" s="56"/>
      <c r="FR170" s="56"/>
      <c r="FS170" s="56"/>
      <c r="FT170" s="56"/>
      <c r="FU170" s="56"/>
      <c r="FV170" s="56"/>
      <c r="FW170" s="56"/>
      <c r="FX170" s="56"/>
      <c r="FY170" s="56"/>
      <c r="FZ170" s="56"/>
      <c r="GA170" s="56"/>
      <c r="GB170" s="56"/>
      <c r="GC170" s="56"/>
      <c r="GD170" s="56"/>
      <c r="GE170" s="56"/>
      <c r="GF170" s="56"/>
      <c r="GG170" s="56"/>
      <c r="GH170" s="56"/>
      <c r="GI170" s="56"/>
      <c r="GJ170" s="56"/>
      <c r="GK170" s="56"/>
      <c r="GL170" s="56"/>
      <c r="GM170" s="56"/>
      <c r="GN170" s="56"/>
      <c r="GO170" s="56"/>
      <c r="GP170" s="56"/>
      <c r="GQ170" s="56"/>
      <c r="GR170" s="56"/>
      <c r="GS170" s="56"/>
      <c r="GT170" s="56"/>
      <c r="GU170" s="56"/>
      <c r="GV170" s="56"/>
      <c r="GW170" s="56"/>
      <c r="GX170" s="56"/>
      <c r="GY170" s="56"/>
      <c r="GZ170" s="56"/>
      <c r="HA170" s="56"/>
      <c r="HB170" s="56"/>
      <c r="HC170" s="56"/>
      <c r="HD170" s="56"/>
      <c r="HE170" s="56"/>
      <c r="HF170" s="56"/>
      <c r="HG170" s="56"/>
      <c r="HH170" s="56"/>
      <c r="HI170" s="56"/>
      <c r="HJ170" s="56"/>
      <c r="HK170" s="56"/>
      <c r="HL170" s="56"/>
      <c r="HM170" s="56"/>
      <c r="HN170" s="56"/>
      <c r="HO170" s="56"/>
      <c r="HP170" s="56"/>
      <c r="HQ170" s="56"/>
      <c r="HR170" s="56"/>
      <c r="HS170" s="56"/>
      <c r="HT170" s="56"/>
      <c r="HU170" s="56"/>
      <c r="HV170" s="56"/>
      <c r="HW170" s="56"/>
      <c r="HX170" s="56"/>
      <c r="HY170" s="56"/>
      <c r="HZ170" s="56"/>
      <c r="IA170" s="56"/>
      <c r="IB170" s="56"/>
      <c r="IC170" s="56"/>
      <c r="ID170" s="56"/>
      <c r="IE170" s="56"/>
      <c r="IF170" s="56"/>
      <c r="IG170" s="56"/>
      <c r="IH170" s="56"/>
      <c r="II170" s="56"/>
      <c r="IJ170" s="56"/>
      <c r="IK170" s="56"/>
      <c r="IL170" s="56"/>
      <c r="IM170" s="56"/>
      <c r="IN170" s="56"/>
      <c r="IO170" s="56"/>
      <c r="IP170" s="56"/>
      <c r="IQ170" s="56"/>
      <c r="IR170" s="56"/>
      <c r="IS170" s="56"/>
      <c r="IT170" s="56"/>
      <c r="IU170" s="56"/>
      <c r="IV170" s="56"/>
    </row>
    <row r="171" spans="1:256" ht="11.25" customHeight="1" thickBot="1">
      <c r="A171" s="93" t="s">
        <v>144</v>
      </c>
      <c r="B171" s="88">
        <v>4120</v>
      </c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1"/>
      <c r="N171" s="91"/>
      <c r="O171" s="90"/>
      <c r="P171" s="90"/>
      <c r="Q171" s="90"/>
      <c r="R171" s="91"/>
      <c r="S171" s="85">
        <f t="shared" si="16"/>
        <v>0</v>
      </c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  <c r="BX171" s="56"/>
      <c r="BY171" s="56"/>
      <c r="BZ171" s="56"/>
      <c r="CA171" s="56"/>
      <c r="CB171" s="56"/>
      <c r="CC171" s="56"/>
      <c r="CD171" s="56"/>
      <c r="CE171" s="56"/>
      <c r="CF171" s="56"/>
      <c r="CG171" s="56"/>
      <c r="CH171" s="56"/>
      <c r="CI171" s="56"/>
      <c r="CJ171" s="56"/>
      <c r="CK171" s="56"/>
      <c r="CL171" s="56"/>
      <c r="CM171" s="56"/>
      <c r="CN171" s="56"/>
      <c r="CO171" s="56"/>
      <c r="CP171" s="56"/>
      <c r="CQ171" s="56"/>
      <c r="CR171" s="56"/>
      <c r="CS171" s="56"/>
      <c r="CT171" s="56"/>
      <c r="CU171" s="56"/>
      <c r="CV171" s="56"/>
      <c r="CW171" s="56"/>
      <c r="CX171" s="56"/>
      <c r="CY171" s="56"/>
      <c r="CZ171" s="56"/>
      <c r="DA171" s="56"/>
      <c r="DB171" s="56"/>
      <c r="DC171" s="56"/>
      <c r="DD171" s="56"/>
      <c r="DE171" s="56"/>
      <c r="DF171" s="56"/>
      <c r="DG171" s="56"/>
      <c r="DH171" s="56"/>
      <c r="DI171" s="56"/>
      <c r="DJ171" s="56"/>
      <c r="DK171" s="56"/>
      <c r="DL171" s="56"/>
      <c r="DM171" s="56"/>
      <c r="DN171" s="56"/>
      <c r="DO171" s="56"/>
      <c r="DP171" s="56"/>
      <c r="DQ171" s="56"/>
      <c r="DR171" s="56"/>
      <c r="DS171" s="56"/>
      <c r="DT171" s="56"/>
      <c r="DU171" s="56"/>
      <c r="DV171" s="56"/>
      <c r="DW171" s="56"/>
      <c r="DX171" s="56"/>
      <c r="DY171" s="56"/>
      <c r="DZ171" s="56"/>
      <c r="EA171" s="56"/>
      <c r="EB171" s="56"/>
      <c r="EC171" s="56"/>
      <c r="ED171" s="56"/>
      <c r="EE171" s="56"/>
      <c r="EF171" s="56"/>
      <c r="EG171" s="56"/>
      <c r="EH171" s="56"/>
      <c r="EI171" s="56"/>
      <c r="EJ171" s="56"/>
      <c r="EK171" s="56"/>
      <c r="EL171" s="56"/>
      <c r="EM171" s="56"/>
      <c r="EN171" s="56"/>
      <c r="EO171" s="56"/>
      <c r="EP171" s="56"/>
      <c r="EQ171" s="56"/>
      <c r="ER171" s="56"/>
      <c r="ES171" s="56"/>
      <c r="ET171" s="56"/>
      <c r="EU171" s="56"/>
      <c r="EV171" s="56"/>
      <c r="EW171" s="56"/>
      <c r="EX171" s="56"/>
      <c r="EY171" s="56"/>
      <c r="EZ171" s="56"/>
      <c r="FA171" s="56"/>
      <c r="FB171" s="56"/>
      <c r="FC171" s="56"/>
      <c r="FD171" s="56"/>
      <c r="FE171" s="56"/>
      <c r="FF171" s="56"/>
      <c r="FG171" s="56"/>
      <c r="FH171" s="56"/>
      <c r="FI171" s="56"/>
      <c r="FJ171" s="56"/>
      <c r="FK171" s="56"/>
      <c r="FL171" s="56"/>
      <c r="FM171" s="56"/>
      <c r="FN171" s="56"/>
      <c r="FO171" s="56"/>
      <c r="FP171" s="56"/>
      <c r="FQ171" s="56"/>
      <c r="FR171" s="56"/>
      <c r="FS171" s="56"/>
      <c r="FT171" s="56"/>
      <c r="FU171" s="56"/>
      <c r="FV171" s="56"/>
      <c r="FW171" s="56"/>
      <c r="FX171" s="56"/>
      <c r="FY171" s="56"/>
      <c r="FZ171" s="56"/>
      <c r="GA171" s="56"/>
      <c r="GB171" s="56"/>
      <c r="GC171" s="56"/>
      <c r="GD171" s="56"/>
      <c r="GE171" s="56"/>
      <c r="GF171" s="56"/>
      <c r="GG171" s="56"/>
      <c r="GH171" s="56"/>
      <c r="GI171" s="56"/>
      <c r="GJ171" s="56"/>
      <c r="GK171" s="56"/>
      <c r="GL171" s="56"/>
      <c r="GM171" s="56"/>
      <c r="GN171" s="56"/>
      <c r="GO171" s="56"/>
      <c r="GP171" s="56"/>
      <c r="GQ171" s="56"/>
      <c r="GR171" s="56"/>
      <c r="GS171" s="56"/>
      <c r="GT171" s="56"/>
      <c r="GU171" s="56"/>
      <c r="GV171" s="56"/>
      <c r="GW171" s="56"/>
      <c r="GX171" s="56"/>
      <c r="GY171" s="56"/>
      <c r="GZ171" s="56"/>
      <c r="HA171" s="56"/>
      <c r="HB171" s="56"/>
      <c r="HC171" s="56"/>
      <c r="HD171" s="56"/>
      <c r="HE171" s="56"/>
      <c r="HF171" s="56"/>
      <c r="HG171" s="56"/>
      <c r="HH171" s="56"/>
      <c r="HI171" s="56"/>
      <c r="HJ171" s="56"/>
      <c r="HK171" s="56"/>
      <c r="HL171" s="56"/>
      <c r="HM171" s="56"/>
      <c r="HN171" s="56"/>
      <c r="HO171" s="56"/>
      <c r="HP171" s="56"/>
      <c r="HQ171" s="56"/>
      <c r="HR171" s="56"/>
      <c r="HS171" s="56"/>
      <c r="HT171" s="56"/>
      <c r="HU171" s="56"/>
      <c r="HV171" s="56"/>
      <c r="HW171" s="56"/>
      <c r="HX171" s="56"/>
      <c r="HY171" s="56"/>
      <c r="HZ171" s="56"/>
      <c r="IA171" s="56"/>
      <c r="IB171" s="56"/>
      <c r="IC171" s="56"/>
      <c r="ID171" s="56"/>
      <c r="IE171" s="56"/>
      <c r="IF171" s="56"/>
      <c r="IG171" s="56"/>
      <c r="IH171" s="56"/>
      <c r="II171" s="56"/>
      <c r="IJ171" s="56"/>
      <c r="IK171" s="56"/>
      <c r="IL171" s="56"/>
      <c r="IM171" s="56"/>
      <c r="IN171" s="56"/>
      <c r="IO171" s="56"/>
      <c r="IP171" s="56"/>
      <c r="IQ171" s="56"/>
      <c r="IR171" s="56"/>
      <c r="IS171" s="56"/>
      <c r="IT171" s="56"/>
      <c r="IU171" s="56"/>
      <c r="IV171" s="56"/>
    </row>
    <row r="172" spans="1:256" ht="11.25" customHeight="1">
      <c r="A172" s="86"/>
      <c r="B172" s="88">
        <v>4300</v>
      </c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1"/>
      <c r="N172" s="91"/>
      <c r="O172" s="90"/>
      <c r="P172" s="90"/>
      <c r="Q172" s="90"/>
      <c r="R172" s="91"/>
      <c r="S172" s="85">
        <f t="shared" si="16"/>
        <v>0</v>
      </c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6"/>
      <c r="BU172" s="56"/>
      <c r="BV172" s="56"/>
      <c r="BW172" s="56"/>
      <c r="BX172" s="56"/>
      <c r="BY172" s="56"/>
      <c r="BZ172" s="56"/>
      <c r="CA172" s="56"/>
      <c r="CB172" s="56"/>
      <c r="CC172" s="56"/>
      <c r="CD172" s="56"/>
      <c r="CE172" s="56"/>
      <c r="CF172" s="56"/>
      <c r="CG172" s="56"/>
      <c r="CH172" s="56"/>
      <c r="CI172" s="56"/>
      <c r="CJ172" s="56"/>
      <c r="CK172" s="56"/>
      <c r="CL172" s="56"/>
      <c r="CM172" s="56"/>
      <c r="CN172" s="56"/>
      <c r="CO172" s="56"/>
      <c r="CP172" s="56"/>
      <c r="CQ172" s="56"/>
      <c r="CR172" s="56"/>
      <c r="CS172" s="56"/>
      <c r="CT172" s="56"/>
      <c r="CU172" s="56"/>
      <c r="CV172" s="56"/>
      <c r="CW172" s="56"/>
      <c r="CX172" s="56"/>
      <c r="CY172" s="56"/>
      <c r="CZ172" s="56"/>
      <c r="DA172" s="56"/>
      <c r="DB172" s="56"/>
      <c r="DC172" s="56"/>
      <c r="DD172" s="56"/>
      <c r="DE172" s="56"/>
      <c r="DF172" s="56"/>
      <c r="DG172" s="56"/>
      <c r="DH172" s="56"/>
      <c r="DI172" s="56"/>
      <c r="DJ172" s="56"/>
      <c r="DK172" s="56"/>
      <c r="DL172" s="56"/>
      <c r="DM172" s="56"/>
      <c r="DN172" s="56"/>
      <c r="DO172" s="56"/>
      <c r="DP172" s="56"/>
      <c r="DQ172" s="56"/>
      <c r="DR172" s="56"/>
      <c r="DS172" s="56"/>
      <c r="DT172" s="56"/>
      <c r="DU172" s="56"/>
      <c r="DV172" s="56"/>
      <c r="DW172" s="56"/>
      <c r="DX172" s="56"/>
      <c r="DY172" s="56"/>
      <c r="DZ172" s="56"/>
      <c r="EA172" s="56"/>
      <c r="EB172" s="56"/>
      <c r="EC172" s="56"/>
      <c r="ED172" s="56"/>
      <c r="EE172" s="56"/>
      <c r="EF172" s="56"/>
      <c r="EG172" s="56"/>
      <c r="EH172" s="56"/>
      <c r="EI172" s="56"/>
      <c r="EJ172" s="56"/>
      <c r="EK172" s="56"/>
      <c r="EL172" s="56"/>
      <c r="EM172" s="56"/>
      <c r="EN172" s="56"/>
      <c r="EO172" s="56"/>
      <c r="EP172" s="56"/>
      <c r="EQ172" s="56"/>
      <c r="ER172" s="56"/>
      <c r="ES172" s="56"/>
      <c r="ET172" s="56"/>
      <c r="EU172" s="56"/>
      <c r="EV172" s="56"/>
      <c r="EW172" s="56"/>
      <c r="EX172" s="56"/>
      <c r="EY172" s="56"/>
      <c r="EZ172" s="56"/>
      <c r="FA172" s="56"/>
      <c r="FB172" s="56"/>
      <c r="FC172" s="56"/>
      <c r="FD172" s="56"/>
      <c r="FE172" s="56"/>
      <c r="FF172" s="56"/>
      <c r="FG172" s="56"/>
      <c r="FH172" s="56"/>
      <c r="FI172" s="56"/>
      <c r="FJ172" s="56"/>
      <c r="FK172" s="56"/>
      <c r="FL172" s="56"/>
      <c r="FM172" s="56"/>
      <c r="FN172" s="56"/>
      <c r="FO172" s="56"/>
      <c r="FP172" s="56"/>
      <c r="FQ172" s="56"/>
      <c r="FR172" s="56"/>
      <c r="FS172" s="56"/>
      <c r="FT172" s="56"/>
      <c r="FU172" s="56"/>
      <c r="FV172" s="56"/>
      <c r="FW172" s="56"/>
      <c r="FX172" s="56"/>
      <c r="FY172" s="56"/>
      <c r="FZ172" s="56"/>
      <c r="GA172" s="56"/>
      <c r="GB172" s="56"/>
      <c r="GC172" s="56"/>
      <c r="GD172" s="56"/>
      <c r="GE172" s="56"/>
      <c r="GF172" s="56"/>
      <c r="GG172" s="56"/>
      <c r="GH172" s="56"/>
      <c r="GI172" s="56"/>
      <c r="GJ172" s="56"/>
      <c r="GK172" s="56"/>
      <c r="GL172" s="56"/>
      <c r="GM172" s="56"/>
      <c r="GN172" s="56"/>
      <c r="GO172" s="56"/>
      <c r="GP172" s="56"/>
      <c r="GQ172" s="56"/>
      <c r="GR172" s="56"/>
      <c r="GS172" s="56"/>
      <c r="GT172" s="56"/>
      <c r="GU172" s="56"/>
      <c r="GV172" s="56"/>
      <c r="GW172" s="56"/>
      <c r="GX172" s="56"/>
      <c r="GY172" s="56"/>
      <c r="GZ172" s="56"/>
      <c r="HA172" s="56"/>
      <c r="HB172" s="56"/>
      <c r="HC172" s="56"/>
      <c r="HD172" s="56"/>
      <c r="HE172" s="56"/>
      <c r="HF172" s="56"/>
      <c r="HG172" s="56"/>
      <c r="HH172" s="56"/>
      <c r="HI172" s="56"/>
      <c r="HJ172" s="56"/>
      <c r="HK172" s="56"/>
      <c r="HL172" s="56"/>
      <c r="HM172" s="56"/>
      <c r="HN172" s="56"/>
      <c r="HO172" s="56"/>
      <c r="HP172" s="56"/>
      <c r="HQ172" s="56"/>
      <c r="HR172" s="56"/>
      <c r="HS172" s="56"/>
      <c r="HT172" s="56"/>
      <c r="HU172" s="56"/>
      <c r="HV172" s="56"/>
      <c r="HW172" s="56"/>
      <c r="HX172" s="56"/>
      <c r="HY172" s="56"/>
      <c r="HZ172" s="56"/>
      <c r="IA172" s="56"/>
      <c r="IB172" s="56"/>
      <c r="IC172" s="56"/>
      <c r="ID172" s="56"/>
      <c r="IE172" s="56"/>
      <c r="IF172" s="56"/>
      <c r="IG172" s="56"/>
      <c r="IH172" s="56"/>
      <c r="II172" s="56"/>
      <c r="IJ172" s="56"/>
      <c r="IK172" s="56"/>
      <c r="IL172" s="56"/>
      <c r="IM172" s="56"/>
      <c r="IN172" s="56"/>
      <c r="IO172" s="56"/>
      <c r="IP172" s="56"/>
      <c r="IQ172" s="56"/>
      <c r="IR172" s="56"/>
      <c r="IS172" s="56"/>
      <c r="IT172" s="56"/>
      <c r="IU172" s="56"/>
      <c r="IV172" s="56"/>
    </row>
    <row r="173" spans="1:256" ht="11.25" customHeight="1" thickBot="1">
      <c r="A173" s="93"/>
      <c r="B173" s="88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1"/>
      <c r="N173" s="91"/>
      <c r="O173" s="90"/>
      <c r="P173" s="90"/>
      <c r="Q173" s="90"/>
      <c r="R173" s="91"/>
      <c r="S173" s="166">
        <f t="shared" si="16"/>
        <v>0</v>
      </c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6"/>
      <c r="BT173" s="56"/>
      <c r="BU173" s="56"/>
      <c r="BV173" s="56"/>
      <c r="BW173" s="56"/>
      <c r="BX173" s="56"/>
      <c r="BY173" s="56"/>
      <c r="BZ173" s="56"/>
      <c r="CA173" s="56"/>
      <c r="CB173" s="56"/>
      <c r="CC173" s="56"/>
      <c r="CD173" s="56"/>
      <c r="CE173" s="56"/>
      <c r="CF173" s="56"/>
      <c r="CG173" s="56"/>
      <c r="CH173" s="56"/>
      <c r="CI173" s="56"/>
      <c r="CJ173" s="56"/>
      <c r="CK173" s="56"/>
      <c r="CL173" s="56"/>
      <c r="CM173" s="56"/>
      <c r="CN173" s="56"/>
      <c r="CO173" s="56"/>
      <c r="CP173" s="56"/>
      <c r="CQ173" s="56"/>
      <c r="CR173" s="56"/>
      <c r="CS173" s="56"/>
      <c r="CT173" s="56"/>
      <c r="CU173" s="56"/>
      <c r="CV173" s="56"/>
      <c r="CW173" s="56"/>
      <c r="CX173" s="56"/>
      <c r="CY173" s="56"/>
      <c r="CZ173" s="56"/>
      <c r="DA173" s="56"/>
      <c r="DB173" s="56"/>
      <c r="DC173" s="56"/>
      <c r="DD173" s="56"/>
      <c r="DE173" s="56"/>
      <c r="DF173" s="56"/>
      <c r="DG173" s="56"/>
      <c r="DH173" s="56"/>
      <c r="DI173" s="56"/>
      <c r="DJ173" s="56"/>
      <c r="DK173" s="56"/>
      <c r="DL173" s="56"/>
      <c r="DM173" s="56"/>
      <c r="DN173" s="56"/>
      <c r="DO173" s="56"/>
      <c r="DP173" s="56"/>
      <c r="DQ173" s="56"/>
      <c r="DR173" s="56"/>
      <c r="DS173" s="56"/>
      <c r="DT173" s="56"/>
      <c r="DU173" s="56"/>
      <c r="DV173" s="56"/>
      <c r="DW173" s="56"/>
      <c r="DX173" s="56"/>
      <c r="DY173" s="56"/>
      <c r="DZ173" s="56"/>
      <c r="EA173" s="56"/>
      <c r="EB173" s="56"/>
      <c r="EC173" s="56"/>
      <c r="ED173" s="56"/>
      <c r="EE173" s="56"/>
      <c r="EF173" s="56"/>
      <c r="EG173" s="56"/>
      <c r="EH173" s="56"/>
      <c r="EI173" s="56"/>
      <c r="EJ173" s="56"/>
      <c r="EK173" s="56"/>
      <c r="EL173" s="56"/>
      <c r="EM173" s="56"/>
      <c r="EN173" s="56"/>
      <c r="EO173" s="56"/>
      <c r="EP173" s="56"/>
      <c r="EQ173" s="56"/>
      <c r="ER173" s="56"/>
      <c r="ES173" s="56"/>
      <c r="ET173" s="56"/>
      <c r="EU173" s="56"/>
      <c r="EV173" s="56"/>
      <c r="EW173" s="56"/>
      <c r="EX173" s="56"/>
      <c r="EY173" s="56"/>
      <c r="EZ173" s="56"/>
      <c r="FA173" s="56"/>
      <c r="FB173" s="56"/>
      <c r="FC173" s="56"/>
      <c r="FD173" s="56"/>
      <c r="FE173" s="56"/>
      <c r="FF173" s="56"/>
      <c r="FG173" s="56"/>
      <c r="FH173" s="56"/>
      <c r="FI173" s="56"/>
      <c r="FJ173" s="56"/>
      <c r="FK173" s="56"/>
      <c r="FL173" s="56"/>
      <c r="FM173" s="56"/>
      <c r="FN173" s="56"/>
      <c r="FO173" s="56"/>
      <c r="FP173" s="56"/>
      <c r="FQ173" s="56"/>
      <c r="FR173" s="56"/>
      <c r="FS173" s="56"/>
      <c r="FT173" s="56"/>
      <c r="FU173" s="56"/>
      <c r="FV173" s="56"/>
      <c r="FW173" s="56"/>
      <c r="FX173" s="56"/>
      <c r="FY173" s="56"/>
      <c r="FZ173" s="56"/>
      <c r="GA173" s="56"/>
      <c r="GB173" s="56"/>
      <c r="GC173" s="56"/>
      <c r="GD173" s="56"/>
      <c r="GE173" s="56"/>
      <c r="GF173" s="56"/>
      <c r="GG173" s="56"/>
      <c r="GH173" s="56"/>
      <c r="GI173" s="56"/>
      <c r="GJ173" s="56"/>
      <c r="GK173" s="56"/>
      <c r="GL173" s="56"/>
      <c r="GM173" s="56"/>
      <c r="GN173" s="56"/>
      <c r="GO173" s="56"/>
      <c r="GP173" s="56"/>
      <c r="GQ173" s="56"/>
      <c r="GR173" s="56"/>
      <c r="GS173" s="56"/>
      <c r="GT173" s="56"/>
      <c r="GU173" s="56"/>
      <c r="GV173" s="56"/>
      <c r="GW173" s="56"/>
      <c r="GX173" s="56"/>
      <c r="GY173" s="56"/>
      <c r="GZ173" s="56"/>
      <c r="HA173" s="56"/>
      <c r="HB173" s="56"/>
      <c r="HC173" s="56"/>
      <c r="HD173" s="56"/>
      <c r="HE173" s="56"/>
      <c r="HF173" s="56"/>
      <c r="HG173" s="56"/>
      <c r="HH173" s="56"/>
      <c r="HI173" s="56"/>
      <c r="HJ173" s="56"/>
      <c r="HK173" s="56"/>
      <c r="HL173" s="56"/>
      <c r="HM173" s="56"/>
      <c r="HN173" s="56"/>
      <c r="HO173" s="56"/>
      <c r="HP173" s="56"/>
      <c r="HQ173" s="56"/>
      <c r="HR173" s="56"/>
      <c r="HS173" s="56"/>
      <c r="HT173" s="56"/>
      <c r="HU173" s="56"/>
      <c r="HV173" s="56"/>
      <c r="HW173" s="56"/>
      <c r="HX173" s="56"/>
      <c r="HY173" s="56"/>
      <c r="HZ173" s="56"/>
      <c r="IA173" s="56"/>
      <c r="IB173" s="56"/>
      <c r="IC173" s="56"/>
      <c r="ID173" s="56"/>
      <c r="IE173" s="56"/>
      <c r="IF173" s="56"/>
      <c r="IG173" s="56"/>
      <c r="IH173" s="56"/>
      <c r="II173" s="56"/>
      <c r="IJ173" s="56"/>
      <c r="IK173" s="56"/>
      <c r="IL173" s="56"/>
      <c r="IM173" s="56"/>
      <c r="IN173" s="56"/>
      <c r="IO173" s="56"/>
      <c r="IP173" s="56"/>
      <c r="IQ173" s="56"/>
      <c r="IR173" s="56"/>
      <c r="IS173" s="56"/>
      <c r="IT173" s="56"/>
      <c r="IU173" s="56"/>
      <c r="IV173" s="56"/>
    </row>
    <row r="174" spans="1:256" ht="11.25" customHeight="1">
      <c r="A174" s="100" t="s">
        <v>145</v>
      </c>
      <c r="B174" s="101"/>
      <c r="C174" s="102">
        <f aca="true" t="shared" si="17" ref="C174:R174">SUM(C168:C173)</f>
        <v>0</v>
      </c>
      <c r="D174" s="102">
        <f t="shared" si="17"/>
        <v>0</v>
      </c>
      <c r="E174" s="102">
        <f t="shared" si="17"/>
        <v>0</v>
      </c>
      <c r="F174" s="102">
        <f t="shared" si="17"/>
        <v>0</v>
      </c>
      <c r="G174" s="102">
        <f t="shared" si="17"/>
        <v>0</v>
      </c>
      <c r="H174" s="102">
        <f t="shared" si="17"/>
        <v>0</v>
      </c>
      <c r="I174" s="102">
        <f t="shared" si="17"/>
        <v>0</v>
      </c>
      <c r="J174" s="102">
        <f t="shared" si="17"/>
        <v>0</v>
      </c>
      <c r="K174" s="102">
        <f t="shared" si="17"/>
        <v>0</v>
      </c>
      <c r="L174" s="102">
        <f t="shared" si="17"/>
        <v>0</v>
      </c>
      <c r="M174" s="102">
        <f t="shared" si="17"/>
        <v>0</v>
      </c>
      <c r="N174" s="102">
        <f t="shared" si="17"/>
        <v>0</v>
      </c>
      <c r="O174" s="102">
        <f t="shared" si="17"/>
        <v>0</v>
      </c>
      <c r="P174" s="102">
        <f t="shared" si="17"/>
        <v>0</v>
      </c>
      <c r="Q174" s="102">
        <f t="shared" si="17"/>
        <v>0</v>
      </c>
      <c r="R174" s="102">
        <f t="shared" si="17"/>
        <v>0</v>
      </c>
      <c r="S174" s="103">
        <f t="shared" si="16"/>
        <v>0</v>
      </c>
      <c r="T174" s="123"/>
      <c r="U174" s="123"/>
      <c r="V174" s="123"/>
      <c r="W174" s="123"/>
      <c r="X174" s="123"/>
      <c r="Y174" s="123"/>
      <c r="Z174" s="123"/>
      <c r="AA174" s="123"/>
      <c r="AB174" s="123"/>
      <c r="AC174" s="123"/>
      <c r="AD174" s="123"/>
      <c r="AE174" s="123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123"/>
      <c r="AP174" s="123"/>
      <c r="AQ174" s="123"/>
      <c r="AR174" s="123"/>
      <c r="AS174" s="123"/>
      <c r="AT174" s="123"/>
      <c r="AU174" s="123"/>
      <c r="AV174" s="123"/>
      <c r="AW174" s="123"/>
      <c r="AX174" s="123"/>
      <c r="AY174" s="123"/>
      <c r="AZ174" s="123"/>
      <c r="BA174" s="123"/>
      <c r="BB174" s="123"/>
      <c r="BC174" s="123"/>
      <c r="BD174" s="123"/>
      <c r="BE174" s="123"/>
      <c r="BF174" s="123"/>
      <c r="BG174" s="123"/>
      <c r="BH174" s="123"/>
      <c r="BI174" s="123"/>
      <c r="BJ174" s="123"/>
      <c r="BK174" s="123"/>
      <c r="BL174" s="123"/>
      <c r="BM174" s="123"/>
      <c r="BN174" s="123"/>
      <c r="BO174" s="123"/>
      <c r="BP174" s="123"/>
      <c r="BQ174" s="123"/>
      <c r="BR174" s="123"/>
      <c r="BS174" s="123"/>
      <c r="BT174" s="123"/>
      <c r="BU174" s="123"/>
      <c r="BV174" s="123"/>
      <c r="BW174" s="123"/>
      <c r="BX174" s="123"/>
      <c r="BY174" s="123"/>
      <c r="BZ174" s="123"/>
      <c r="CA174" s="123"/>
      <c r="CB174" s="123"/>
      <c r="CC174" s="123"/>
      <c r="CD174" s="123"/>
      <c r="CE174" s="123"/>
      <c r="CF174" s="123"/>
      <c r="CG174" s="123"/>
      <c r="CH174" s="123"/>
      <c r="CI174" s="123"/>
      <c r="CJ174" s="123"/>
      <c r="CK174" s="123"/>
      <c r="CL174" s="123"/>
      <c r="CM174" s="123"/>
      <c r="CN174" s="123"/>
      <c r="CO174" s="123"/>
      <c r="CP174" s="123"/>
      <c r="CQ174" s="123"/>
      <c r="CR174" s="123"/>
      <c r="CS174" s="123"/>
      <c r="CT174" s="123"/>
      <c r="CU174" s="123"/>
      <c r="CV174" s="123"/>
      <c r="CW174" s="123"/>
      <c r="CX174" s="123"/>
      <c r="CY174" s="123"/>
      <c r="CZ174" s="123"/>
      <c r="DA174" s="123"/>
      <c r="DB174" s="123"/>
      <c r="DC174" s="123"/>
      <c r="DD174" s="123"/>
      <c r="DE174" s="123"/>
      <c r="DF174" s="123"/>
      <c r="DG174" s="123"/>
      <c r="DH174" s="123"/>
      <c r="DI174" s="123"/>
      <c r="DJ174" s="123"/>
      <c r="DK174" s="123"/>
      <c r="DL174" s="123"/>
      <c r="DM174" s="123"/>
      <c r="DN174" s="123"/>
      <c r="DO174" s="123"/>
      <c r="DP174" s="123"/>
      <c r="DQ174" s="123"/>
      <c r="DR174" s="123"/>
      <c r="DS174" s="123"/>
      <c r="DT174" s="123"/>
      <c r="DU174" s="123"/>
      <c r="DV174" s="123"/>
      <c r="DW174" s="123"/>
      <c r="DX174" s="123"/>
      <c r="DY174" s="123"/>
      <c r="DZ174" s="123"/>
      <c r="EA174" s="123"/>
      <c r="EB174" s="123"/>
      <c r="EC174" s="123"/>
      <c r="ED174" s="123"/>
      <c r="EE174" s="123"/>
      <c r="EF174" s="123"/>
      <c r="EG174" s="123"/>
      <c r="EH174" s="123"/>
      <c r="EI174" s="123"/>
      <c r="EJ174" s="123"/>
      <c r="EK174" s="123"/>
      <c r="EL174" s="123"/>
      <c r="EM174" s="123"/>
      <c r="EN174" s="123"/>
      <c r="EO174" s="123"/>
      <c r="EP174" s="123"/>
      <c r="EQ174" s="123"/>
      <c r="ER174" s="123"/>
      <c r="ES174" s="123"/>
      <c r="ET174" s="123"/>
      <c r="EU174" s="123"/>
      <c r="EV174" s="123"/>
      <c r="EW174" s="123"/>
      <c r="EX174" s="123"/>
      <c r="EY174" s="123"/>
      <c r="EZ174" s="123"/>
      <c r="FA174" s="123"/>
      <c r="FB174" s="123"/>
      <c r="FC174" s="123"/>
      <c r="FD174" s="123"/>
      <c r="FE174" s="123"/>
      <c r="FF174" s="123"/>
      <c r="FG174" s="123"/>
      <c r="FH174" s="123"/>
      <c r="FI174" s="123"/>
      <c r="FJ174" s="123"/>
      <c r="FK174" s="123"/>
      <c r="FL174" s="123"/>
      <c r="FM174" s="123"/>
      <c r="FN174" s="123"/>
      <c r="FO174" s="123"/>
      <c r="FP174" s="123"/>
      <c r="FQ174" s="123"/>
      <c r="FR174" s="123"/>
      <c r="FS174" s="123"/>
      <c r="FT174" s="123"/>
      <c r="FU174" s="123"/>
      <c r="FV174" s="123"/>
      <c r="FW174" s="123"/>
      <c r="FX174" s="123"/>
      <c r="FY174" s="123"/>
      <c r="FZ174" s="123"/>
      <c r="GA174" s="123"/>
      <c r="GB174" s="123"/>
      <c r="GC174" s="123"/>
      <c r="GD174" s="123"/>
      <c r="GE174" s="123"/>
      <c r="GF174" s="123"/>
      <c r="GG174" s="123"/>
      <c r="GH174" s="123"/>
      <c r="GI174" s="123"/>
      <c r="GJ174" s="123"/>
      <c r="GK174" s="123"/>
      <c r="GL174" s="123"/>
      <c r="GM174" s="123"/>
      <c r="GN174" s="123"/>
      <c r="GO174" s="123"/>
      <c r="GP174" s="123"/>
      <c r="GQ174" s="123"/>
      <c r="GR174" s="123"/>
      <c r="GS174" s="123"/>
      <c r="GT174" s="123"/>
      <c r="GU174" s="123"/>
      <c r="GV174" s="123"/>
      <c r="GW174" s="123"/>
      <c r="GX174" s="123"/>
      <c r="GY174" s="123"/>
      <c r="GZ174" s="123"/>
      <c r="HA174" s="123"/>
      <c r="HB174" s="123"/>
      <c r="HC174" s="123"/>
      <c r="HD174" s="123"/>
      <c r="HE174" s="123"/>
      <c r="HF174" s="123"/>
      <c r="HG174" s="123"/>
      <c r="HH174" s="123"/>
      <c r="HI174" s="123"/>
      <c r="HJ174" s="123"/>
      <c r="HK174" s="123"/>
      <c r="HL174" s="123"/>
      <c r="HM174" s="123"/>
      <c r="HN174" s="123"/>
      <c r="HO174" s="123"/>
      <c r="HP174" s="123"/>
      <c r="HQ174" s="123"/>
      <c r="HR174" s="123"/>
      <c r="HS174" s="123"/>
      <c r="HT174" s="123"/>
      <c r="HU174" s="123"/>
      <c r="HV174" s="123"/>
      <c r="HW174" s="123"/>
      <c r="HX174" s="123"/>
      <c r="HY174" s="123"/>
      <c r="HZ174" s="123"/>
      <c r="IA174" s="123"/>
      <c r="IB174" s="123"/>
      <c r="IC174" s="123"/>
      <c r="ID174" s="123"/>
      <c r="IE174" s="123"/>
      <c r="IF174" s="123"/>
      <c r="IG174" s="123"/>
      <c r="IH174" s="123"/>
      <c r="II174" s="123"/>
      <c r="IJ174" s="123"/>
      <c r="IK174" s="123"/>
      <c r="IL174" s="123"/>
      <c r="IM174" s="123"/>
      <c r="IN174" s="123"/>
      <c r="IO174" s="123"/>
      <c r="IP174" s="123"/>
      <c r="IQ174" s="123"/>
      <c r="IR174" s="123"/>
      <c r="IS174" s="123"/>
      <c r="IT174" s="123"/>
      <c r="IU174" s="123"/>
      <c r="IV174" s="123"/>
    </row>
    <row r="175" spans="1:256" ht="11.25" customHeight="1">
      <c r="A175" s="169">
        <v>85417</v>
      </c>
      <c r="B175" s="131">
        <v>4010</v>
      </c>
      <c r="C175" s="128"/>
      <c r="D175" s="128"/>
      <c r="E175" s="128"/>
      <c r="F175" s="128"/>
      <c r="G175" s="128"/>
      <c r="H175" s="128"/>
      <c r="I175" s="128"/>
      <c r="J175" s="145"/>
      <c r="K175" s="128"/>
      <c r="L175" s="128"/>
      <c r="M175" s="132"/>
      <c r="N175" s="132"/>
      <c r="O175" s="132"/>
      <c r="P175" s="132"/>
      <c r="Q175" s="132"/>
      <c r="R175" s="172"/>
      <c r="S175" s="165">
        <f t="shared" si="16"/>
        <v>0</v>
      </c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  <c r="FJ175" s="24"/>
      <c r="FK175" s="24"/>
      <c r="FL175" s="24"/>
      <c r="FM175" s="24"/>
      <c r="FN175" s="24"/>
      <c r="FO175" s="24"/>
      <c r="FP175" s="24"/>
      <c r="FQ175" s="24"/>
      <c r="FR175" s="24"/>
      <c r="FS175" s="24"/>
      <c r="FT175" s="24"/>
      <c r="FU175" s="24"/>
      <c r="FV175" s="24"/>
      <c r="FW175" s="24"/>
      <c r="FX175" s="24"/>
      <c r="FY175" s="24"/>
      <c r="FZ175" s="24"/>
      <c r="GA175" s="24"/>
      <c r="GB175" s="24"/>
      <c r="GC175" s="24"/>
      <c r="GD175" s="24"/>
      <c r="GE175" s="24"/>
      <c r="GF175" s="24"/>
      <c r="GG175" s="24"/>
      <c r="GH175" s="24"/>
      <c r="GI175" s="24"/>
      <c r="GJ175" s="24"/>
      <c r="GK175" s="24"/>
      <c r="GL175" s="24"/>
      <c r="GM175" s="24"/>
      <c r="GN175" s="24"/>
      <c r="GO175" s="24"/>
      <c r="GP175" s="24"/>
      <c r="GQ175" s="24"/>
      <c r="GR175" s="24"/>
      <c r="GS175" s="24"/>
      <c r="GT175" s="24"/>
      <c r="GU175" s="24"/>
      <c r="GV175" s="24"/>
      <c r="GW175" s="24"/>
      <c r="GX175" s="24"/>
      <c r="GY175" s="24"/>
      <c r="GZ175" s="24"/>
      <c r="HA175" s="24"/>
      <c r="HB175" s="24"/>
      <c r="HC175" s="24"/>
      <c r="HD175" s="24"/>
      <c r="HE175" s="24"/>
      <c r="HF175" s="24"/>
      <c r="HG175" s="24"/>
      <c r="HH175" s="24"/>
      <c r="HI175" s="24"/>
      <c r="HJ175" s="24"/>
      <c r="HK175" s="24"/>
      <c r="HL175" s="24"/>
      <c r="HM175" s="24"/>
      <c r="HN175" s="24"/>
      <c r="HO175" s="24"/>
      <c r="HP175" s="24"/>
      <c r="HQ175" s="24"/>
      <c r="HR175" s="24"/>
      <c r="HS175" s="24"/>
      <c r="HT175" s="24"/>
      <c r="HU175" s="24"/>
      <c r="HV175" s="24"/>
      <c r="HW175" s="24"/>
      <c r="HX175" s="24"/>
      <c r="HY175" s="24"/>
      <c r="HZ175" s="24"/>
      <c r="IA175" s="24"/>
      <c r="IB175" s="24"/>
      <c r="IC175" s="24"/>
      <c r="ID175" s="24"/>
      <c r="IE175" s="24"/>
      <c r="IF175" s="24"/>
      <c r="IG175" s="24"/>
      <c r="IH175" s="24"/>
      <c r="II175" s="24"/>
      <c r="IJ175" s="24"/>
      <c r="IK175" s="24"/>
      <c r="IL175" s="24"/>
      <c r="IM175" s="24"/>
      <c r="IN175" s="24"/>
      <c r="IO175" s="24"/>
      <c r="IP175" s="24"/>
      <c r="IQ175" s="24"/>
      <c r="IR175" s="24"/>
      <c r="IS175" s="24"/>
      <c r="IT175" s="24"/>
      <c r="IU175" s="24"/>
      <c r="IV175" s="24"/>
    </row>
    <row r="176" spans="1:256" ht="11.25" customHeight="1">
      <c r="A176" s="171"/>
      <c r="B176" s="87">
        <v>4040</v>
      </c>
      <c r="C176" s="77"/>
      <c r="D176" s="77"/>
      <c r="E176" s="77"/>
      <c r="F176" s="77"/>
      <c r="G176" s="77"/>
      <c r="H176" s="77"/>
      <c r="I176" s="77"/>
      <c r="J176" s="79"/>
      <c r="K176" s="77"/>
      <c r="L176" s="77"/>
      <c r="M176" s="135"/>
      <c r="N176" s="135"/>
      <c r="O176" s="135"/>
      <c r="P176" s="135"/>
      <c r="Q176" s="135"/>
      <c r="R176" s="136"/>
      <c r="S176" s="85">
        <f t="shared" si="16"/>
        <v>0</v>
      </c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  <c r="FJ176" s="24"/>
      <c r="FK176" s="24"/>
      <c r="FL176" s="24"/>
      <c r="FM176" s="24"/>
      <c r="FN176" s="24"/>
      <c r="FO176" s="24"/>
      <c r="FP176" s="24"/>
      <c r="FQ176" s="24"/>
      <c r="FR176" s="24"/>
      <c r="FS176" s="24"/>
      <c r="FT176" s="24"/>
      <c r="FU176" s="24"/>
      <c r="FV176" s="24"/>
      <c r="FW176" s="24"/>
      <c r="FX176" s="24"/>
      <c r="FY176" s="24"/>
      <c r="FZ176" s="24"/>
      <c r="GA176" s="24"/>
      <c r="GB176" s="24"/>
      <c r="GC176" s="24"/>
      <c r="GD176" s="24"/>
      <c r="GE176" s="24"/>
      <c r="GF176" s="24"/>
      <c r="GG176" s="24"/>
      <c r="GH176" s="24"/>
      <c r="GI176" s="24"/>
      <c r="GJ176" s="24"/>
      <c r="GK176" s="24"/>
      <c r="GL176" s="24"/>
      <c r="GM176" s="24"/>
      <c r="GN176" s="24"/>
      <c r="GO176" s="24"/>
      <c r="GP176" s="24"/>
      <c r="GQ176" s="24"/>
      <c r="GR176" s="24"/>
      <c r="GS176" s="24"/>
      <c r="GT176" s="24"/>
      <c r="GU176" s="24"/>
      <c r="GV176" s="24"/>
      <c r="GW176" s="24"/>
      <c r="GX176" s="24"/>
      <c r="GY176" s="24"/>
      <c r="GZ176" s="24"/>
      <c r="HA176" s="24"/>
      <c r="HB176" s="24"/>
      <c r="HC176" s="24"/>
      <c r="HD176" s="24"/>
      <c r="HE176" s="24"/>
      <c r="HF176" s="24"/>
      <c r="HG176" s="24"/>
      <c r="HH176" s="24"/>
      <c r="HI176" s="24"/>
      <c r="HJ176" s="24"/>
      <c r="HK176" s="24"/>
      <c r="HL176" s="24"/>
      <c r="HM176" s="24"/>
      <c r="HN176" s="24"/>
      <c r="HO176" s="24"/>
      <c r="HP176" s="24"/>
      <c r="HQ176" s="24"/>
      <c r="HR176" s="24"/>
      <c r="HS176" s="24"/>
      <c r="HT176" s="24"/>
      <c r="HU176" s="24"/>
      <c r="HV176" s="24"/>
      <c r="HW176" s="24"/>
      <c r="HX176" s="24"/>
      <c r="HY176" s="24"/>
      <c r="HZ176" s="24"/>
      <c r="IA176" s="24"/>
      <c r="IB176" s="24"/>
      <c r="IC176" s="24"/>
      <c r="ID176" s="24"/>
      <c r="IE176" s="24"/>
      <c r="IF176" s="24"/>
      <c r="IG176" s="24"/>
      <c r="IH176" s="24"/>
      <c r="II176" s="24"/>
      <c r="IJ176" s="24"/>
      <c r="IK176" s="24"/>
      <c r="IL176" s="24"/>
      <c r="IM176" s="24"/>
      <c r="IN176" s="24"/>
      <c r="IO176" s="24"/>
      <c r="IP176" s="24"/>
      <c r="IQ176" s="24"/>
      <c r="IR176" s="24"/>
      <c r="IS176" s="24"/>
      <c r="IT176" s="24"/>
      <c r="IU176" s="24"/>
      <c r="IV176" s="24"/>
    </row>
    <row r="177" spans="1:256" ht="11.25" customHeight="1">
      <c r="A177" s="171" t="s">
        <v>146</v>
      </c>
      <c r="B177" s="87">
        <v>4110</v>
      </c>
      <c r="C177" s="77"/>
      <c r="D177" s="77"/>
      <c r="E177" s="77"/>
      <c r="F177" s="77"/>
      <c r="G177" s="77"/>
      <c r="H177" s="77"/>
      <c r="I177" s="77"/>
      <c r="J177" s="79"/>
      <c r="K177" s="77"/>
      <c r="L177" s="77"/>
      <c r="M177" s="135"/>
      <c r="N177" s="135"/>
      <c r="O177" s="135"/>
      <c r="P177" s="135"/>
      <c r="Q177" s="135"/>
      <c r="R177" s="136"/>
      <c r="S177" s="85">
        <f t="shared" si="16"/>
        <v>0</v>
      </c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  <c r="FJ177" s="24"/>
      <c r="FK177" s="24"/>
      <c r="FL177" s="24"/>
      <c r="FM177" s="24"/>
      <c r="FN177" s="24"/>
      <c r="FO177" s="24"/>
      <c r="FP177" s="24"/>
      <c r="FQ177" s="24"/>
      <c r="FR177" s="24"/>
      <c r="FS177" s="24"/>
      <c r="FT177" s="24"/>
      <c r="FU177" s="24"/>
      <c r="FV177" s="24"/>
      <c r="FW177" s="24"/>
      <c r="FX177" s="24"/>
      <c r="FY177" s="24"/>
      <c r="FZ177" s="24"/>
      <c r="GA177" s="24"/>
      <c r="GB177" s="24"/>
      <c r="GC177" s="24"/>
      <c r="GD177" s="24"/>
      <c r="GE177" s="24"/>
      <c r="GF177" s="24"/>
      <c r="GG177" s="24"/>
      <c r="GH177" s="24"/>
      <c r="GI177" s="24"/>
      <c r="GJ177" s="24"/>
      <c r="GK177" s="24"/>
      <c r="GL177" s="24"/>
      <c r="GM177" s="24"/>
      <c r="GN177" s="24"/>
      <c r="GO177" s="24"/>
      <c r="GP177" s="24"/>
      <c r="GQ177" s="24"/>
      <c r="GR177" s="24"/>
      <c r="GS177" s="24"/>
      <c r="GT177" s="24"/>
      <c r="GU177" s="24"/>
      <c r="GV177" s="24"/>
      <c r="GW177" s="24"/>
      <c r="GX177" s="24"/>
      <c r="GY177" s="24"/>
      <c r="GZ177" s="24"/>
      <c r="HA177" s="24"/>
      <c r="HB177" s="24"/>
      <c r="HC177" s="24"/>
      <c r="HD177" s="24"/>
      <c r="HE177" s="24"/>
      <c r="HF177" s="24"/>
      <c r="HG177" s="24"/>
      <c r="HH177" s="24"/>
      <c r="HI177" s="24"/>
      <c r="HJ177" s="24"/>
      <c r="HK177" s="24"/>
      <c r="HL177" s="24"/>
      <c r="HM177" s="24"/>
      <c r="HN177" s="24"/>
      <c r="HO177" s="24"/>
      <c r="HP177" s="24"/>
      <c r="HQ177" s="24"/>
      <c r="HR177" s="24"/>
      <c r="HS177" s="24"/>
      <c r="HT177" s="24"/>
      <c r="HU177" s="24"/>
      <c r="HV177" s="24"/>
      <c r="HW177" s="24"/>
      <c r="HX177" s="24"/>
      <c r="HY177" s="24"/>
      <c r="HZ177" s="24"/>
      <c r="IA177" s="24"/>
      <c r="IB177" s="24"/>
      <c r="IC177" s="24"/>
      <c r="ID177" s="24"/>
      <c r="IE177" s="24"/>
      <c r="IF177" s="24"/>
      <c r="IG177" s="24"/>
      <c r="IH177" s="24"/>
      <c r="II177" s="24"/>
      <c r="IJ177" s="24"/>
      <c r="IK177" s="24"/>
      <c r="IL177" s="24"/>
      <c r="IM177" s="24"/>
      <c r="IN177" s="24"/>
      <c r="IO177" s="24"/>
      <c r="IP177" s="24"/>
      <c r="IQ177" s="24"/>
      <c r="IR177" s="24"/>
      <c r="IS177" s="24"/>
      <c r="IT177" s="24"/>
      <c r="IU177" s="24"/>
      <c r="IV177" s="24"/>
    </row>
    <row r="178" spans="1:256" ht="11.25" customHeight="1">
      <c r="A178" s="171" t="s">
        <v>147</v>
      </c>
      <c r="B178" s="87">
        <v>4120</v>
      </c>
      <c r="C178" s="77"/>
      <c r="D178" s="77"/>
      <c r="E178" s="77"/>
      <c r="F178" s="77"/>
      <c r="G178" s="77"/>
      <c r="H178" s="77"/>
      <c r="I178" s="77"/>
      <c r="J178" s="79"/>
      <c r="K178" s="77"/>
      <c r="L178" s="77"/>
      <c r="M178" s="135"/>
      <c r="N178" s="135"/>
      <c r="O178" s="135"/>
      <c r="P178" s="135"/>
      <c r="Q178" s="135"/>
      <c r="R178" s="136"/>
      <c r="S178" s="85">
        <f t="shared" si="16"/>
        <v>0</v>
      </c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  <c r="FJ178" s="24"/>
      <c r="FK178" s="24"/>
      <c r="FL178" s="24"/>
      <c r="FM178" s="24"/>
      <c r="FN178" s="24"/>
      <c r="FO178" s="24"/>
      <c r="FP178" s="24"/>
      <c r="FQ178" s="24"/>
      <c r="FR178" s="24"/>
      <c r="FS178" s="24"/>
      <c r="FT178" s="24"/>
      <c r="FU178" s="24"/>
      <c r="FV178" s="24"/>
      <c r="FW178" s="24"/>
      <c r="FX178" s="24"/>
      <c r="FY178" s="24"/>
      <c r="FZ178" s="24"/>
      <c r="GA178" s="24"/>
      <c r="GB178" s="24"/>
      <c r="GC178" s="24"/>
      <c r="GD178" s="24"/>
      <c r="GE178" s="24"/>
      <c r="GF178" s="24"/>
      <c r="GG178" s="24"/>
      <c r="GH178" s="24"/>
      <c r="GI178" s="24"/>
      <c r="GJ178" s="24"/>
      <c r="GK178" s="24"/>
      <c r="GL178" s="24"/>
      <c r="GM178" s="24"/>
      <c r="GN178" s="24"/>
      <c r="GO178" s="24"/>
      <c r="GP178" s="24"/>
      <c r="GQ178" s="24"/>
      <c r="GR178" s="24"/>
      <c r="GS178" s="24"/>
      <c r="GT178" s="24"/>
      <c r="GU178" s="24"/>
      <c r="GV178" s="24"/>
      <c r="GW178" s="24"/>
      <c r="GX178" s="24"/>
      <c r="GY178" s="24"/>
      <c r="GZ178" s="24"/>
      <c r="HA178" s="24"/>
      <c r="HB178" s="24"/>
      <c r="HC178" s="24"/>
      <c r="HD178" s="24"/>
      <c r="HE178" s="24"/>
      <c r="HF178" s="24"/>
      <c r="HG178" s="24"/>
      <c r="HH178" s="24"/>
      <c r="HI178" s="24"/>
      <c r="HJ178" s="24"/>
      <c r="HK178" s="24"/>
      <c r="HL178" s="24"/>
      <c r="HM178" s="24"/>
      <c r="HN178" s="24"/>
      <c r="HO178" s="24"/>
      <c r="HP178" s="24"/>
      <c r="HQ178" s="24"/>
      <c r="HR178" s="24"/>
      <c r="HS178" s="24"/>
      <c r="HT178" s="24"/>
      <c r="HU178" s="24"/>
      <c r="HV178" s="24"/>
      <c r="HW178" s="24"/>
      <c r="HX178" s="24"/>
      <c r="HY178" s="24"/>
      <c r="HZ178" s="24"/>
      <c r="IA178" s="24"/>
      <c r="IB178" s="24"/>
      <c r="IC178" s="24"/>
      <c r="ID178" s="24"/>
      <c r="IE178" s="24"/>
      <c r="IF178" s="24"/>
      <c r="IG178" s="24"/>
      <c r="IH178" s="24"/>
      <c r="II178" s="24"/>
      <c r="IJ178" s="24"/>
      <c r="IK178" s="24"/>
      <c r="IL178" s="24"/>
      <c r="IM178" s="24"/>
      <c r="IN178" s="24"/>
      <c r="IO178" s="24"/>
      <c r="IP178" s="24"/>
      <c r="IQ178" s="24"/>
      <c r="IR178" s="24"/>
      <c r="IS178" s="24"/>
      <c r="IT178" s="24"/>
      <c r="IU178" s="24"/>
      <c r="IV178" s="24"/>
    </row>
    <row r="179" spans="1:256" ht="11.25" customHeight="1">
      <c r="A179" s="171" t="s">
        <v>148</v>
      </c>
      <c r="B179" s="87">
        <v>4440</v>
      </c>
      <c r="C179" s="77"/>
      <c r="D179" s="77"/>
      <c r="E179" s="77"/>
      <c r="F179" s="77"/>
      <c r="G179" s="77"/>
      <c r="H179" s="77"/>
      <c r="I179" s="77"/>
      <c r="J179" s="79"/>
      <c r="K179" s="77"/>
      <c r="L179" s="77"/>
      <c r="M179" s="135"/>
      <c r="N179" s="135"/>
      <c r="O179" s="135"/>
      <c r="P179" s="135"/>
      <c r="Q179" s="135"/>
      <c r="R179" s="136"/>
      <c r="S179" s="166">
        <f t="shared" si="16"/>
        <v>0</v>
      </c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  <c r="FJ179" s="24"/>
      <c r="FK179" s="24"/>
      <c r="FL179" s="24"/>
      <c r="FM179" s="24"/>
      <c r="FN179" s="24"/>
      <c r="FO179" s="24"/>
      <c r="FP179" s="24"/>
      <c r="FQ179" s="24"/>
      <c r="FR179" s="24"/>
      <c r="FS179" s="24"/>
      <c r="FT179" s="24"/>
      <c r="FU179" s="24"/>
      <c r="FV179" s="24"/>
      <c r="FW179" s="24"/>
      <c r="FX179" s="24"/>
      <c r="FY179" s="24"/>
      <c r="FZ179" s="24"/>
      <c r="GA179" s="24"/>
      <c r="GB179" s="24"/>
      <c r="GC179" s="24"/>
      <c r="GD179" s="24"/>
      <c r="GE179" s="24"/>
      <c r="GF179" s="24"/>
      <c r="GG179" s="24"/>
      <c r="GH179" s="24"/>
      <c r="GI179" s="24"/>
      <c r="GJ179" s="24"/>
      <c r="GK179" s="24"/>
      <c r="GL179" s="24"/>
      <c r="GM179" s="24"/>
      <c r="GN179" s="24"/>
      <c r="GO179" s="24"/>
      <c r="GP179" s="24"/>
      <c r="GQ179" s="24"/>
      <c r="GR179" s="24"/>
      <c r="GS179" s="24"/>
      <c r="GT179" s="24"/>
      <c r="GU179" s="24"/>
      <c r="GV179" s="24"/>
      <c r="GW179" s="24"/>
      <c r="GX179" s="24"/>
      <c r="GY179" s="24"/>
      <c r="GZ179" s="24"/>
      <c r="HA179" s="24"/>
      <c r="HB179" s="24"/>
      <c r="HC179" s="24"/>
      <c r="HD179" s="24"/>
      <c r="HE179" s="24"/>
      <c r="HF179" s="24"/>
      <c r="HG179" s="24"/>
      <c r="HH179" s="24"/>
      <c r="HI179" s="24"/>
      <c r="HJ179" s="24"/>
      <c r="HK179" s="24"/>
      <c r="HL179" s="24"/>
      <c r="HM179" s="24"/>
      <c r="HN179" s="24"/>
      <c r="HO179" s="24"/>
      <c r="HP179" s="24"/>
      <c r="HQ179" s="24"/>
      <c r="HR179" s="24"/>
      <c r="HS179" s="24"/>
      <c r="HT179" s="24"/>
      <c r="HU179" s="24"/>
      <c r="HV179" s="24"/>
      <c r="HW179" s="24"/>
      <c r="HX179" s="24"/>
      <c r="HY179" s="24"/>
      <c r="HZ179" s="24"/>
      <c r="IA179" s="24"/>
      <c r="IB179" s="24"/>
      <c r="IC179" s="24"/>
      <c r="ID179" s="24"/>
      <c r="IE179" s="24"/>
      <c r="IF179" s="24"/>
      <c r="IG179" s="24"/>
      <c r="IH179" s="24"/>
      <c r="II179" s="24"/>
      <c r="IJ179" s="24"/>
      <c r="IK179" s="24"/>
      <c r="IL179" s="24"/>
      <c r="IM179" s="24"/>
      <c r="IN179" s="24"/>
      <c r="IO179" s="24"/>
      <c r="IP179" s="24"/>
      <c r="IQ179" s="24"/>
      <c r="IR179" s="24"/>
      <c r="IS179" s="24"/>
      <c r="IT179" s="24"/>
      <c r="IU179" s="24"/>
      <c r="IV179" s="24"/>
    </row>
    <row r="180" spans="1:256" ht="11.25" customHeight="1">
      <c r="A180" s="163" t="s">
        <v>149</v>
      </c>
      <c r="B180" s="173"/>
      <c r="C180" s="102">
        <f aca="true" t="shared" si="18" ref="C180:R180">SUM(C175:C179)</f>
        <v>0</v>
      </c>
      <c r="D180" s="102">
        <f t="shared" si="18"/>
        <v>0</v>
      </c>
      <c r="E180" s="102">
        <f t="shared" si="18"/>
        <v>0</v>
      </c>
      <c r="F180" s="102">
        <f t="shared" si="18"/>
        <v>0</v>
      </c>
      <c r="G180" s="102">
        <f t="shared" si="18"/>
        <v>0</v>
      </c>
      <c r="H180" s="102">
        <f t="shared" si="18"/>
        <v>0</v>
      </c>
      <c r="I180" s="102">
        <f t="shared" si="18"/>
        <v>0</v>
      </c>
      <c r="J180" s="102">
        <f t="shared" si="18"/>
        <v>0</v>
      </c>
      <c r="K180" s="102">
        <f t="shared" si="18"/>
        <v>0</v>
      </c>
      <c r="L180" s="102">
        <f t="shared" si="18"/>
        <v>0</v>
      </c>
      <c r="M180" s="102">
        <f t="shared" si="18"/>
        <v>0</v>
      </c>
      <c r="N180" s="102">
        <f t="shared" si="18"/>
        <v>0</v>
      </c>
      <c r="O180" s="102">
        <f t="shared" si="18"/>
        <v>0</v>
      </c>
      <c r="P180" s="102">
        <f t="shared" si="18"/>
        <v>0</v>
      </c>
      <c r="Q180" s="102">
        <f t="shared" si="18"/>
        <v>0</v>
      </c>
      <c r="R180" s="102">
        <f t="shared" si="18"/>
        <v>0</v>
      </c>
      <c r="S180" s="103">
        <f t="shared" si="16"/>
        <v>0</v>
      </c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4"/>
      <c r="AE180" s="104"/>
      <c r="AF180" s="104"/>
      <c r="AG180" s="104"/>
      <c r="AH180" s="104"/>
      <c r="AI180" s="104"/>
      <c r="AJ180" s="104"/>
      <c r="AK180" s="104"/>
      <c r="AL180" s="104"/>
      <c r="AM180" s="104"/>
      <c r="AN180" s="104"/>
      <c r="AO180" s="104"/>
      <c r="AP180" s="104"/>
      <c r="AQ180" s="104"/>
      <c r="AR180" s="104"/>
      <c r="AS180" s="104"/>
      <c r="AT180" s="104"/>
      <c r="AU180" s="104"/>
      <c r="AV180" s="104"/>
      <c r="AW180" s="104"/>
      <c r="AX180" s="104"/>
      <c r="AY180" s="104"/>
      <c r="AZ180" s="104"/>
      <c r="BA180" s="104"/>
      <c r="BB180" s="104"/>
      <c r="BC180" s="104"/>
      <c r="BD180" s="104"/>
      <c r="BE180" s="104"/>
      <c r="BF180" s="104"/>
      <c r="BG180" s="104"/>
      <c r="BH180" s="104"/>
      <c r="BI180" s="104"/>
      <c r="BJ180" s="104"/>
      <c r="BK180" s="104"/>
      <c r="BL180" s="104"/>
      <c r="BM180" s="104"/>
      <c r="BN180" s="104"/>
      <c r="BO180" s="104"/>
      <c r="BP180" s="104"/>
      <c r="BQ180" s="104"/>
      <c r="BR180" s="104"/>
      <c r="BS180" s="104"/>
      <c r="BT180" s="104"/>
      <c r="BU180" s="104"/>
      <c r="BV180" s="104"/>
      <c r="BW180" s="104"/>
      <c r="BX180" s="104"/>
      <c r="BY180" s="104"/>
      <c r="BZ180" s="104"/>
      <c r="CA180" s="104"/>
      <c r="CB180" s="104"/>
      <c r="CC180" s="104"/>
      <c r="CD180" s="104"/>
      <c r="CE180" s="104"/>
      <c r="CF180" s="104"/>
      <c r="CG180" s="104"/>
      <c r="CH180" s="104"/>
      <c r="CI180" s="104"/>
      <c r="CJ180" s="104"/>
      <c r="CK180" s="104"/>
      <c r="CL180" s="104"/>
      <c r="CM180" s="104"/>
      <c r="CN180" s="104"/>
      <c r="CO180" s="104"/>
      <c r="CP180" s="104"/>
      <c r="CQ180" s="104"/>
      <c r="CR180" s="104"/>
      <c r="CS180" s="104"/>
      <c r="CT180" s="104"/>
      <c r="CU180" s="104"/>
      <c r="CV180" s="104"/>
      <c r="CW180" s="104"/>
      <c r="CX180" s="104"/>
      <c r="CY180" s="104"/>
      <c r="CZ180" s="104"/>
      <c r="DA180" s="104"/>
      <c r="DB180" s="104"/>
      <c r="DC180" s="104"/>
      <c r="DD180" s="104"/>
      <c r="DE180" s="104"/>
      <c r="DF180" s="104"/>
      <c r="DG180" s="104"/>
      <c r="DH180" s="104"/>
      <c r="DI180" s="104"/>
      <c r="DJ180" s="104"/>
      <c r="DK180" s="104"/>
      <c r="DL180" s="104"/>
      <c r="DM180" s="104"/>
      <c r="DN180" s="104"/>
      <c r="DO180" s="104"/>
      <c r="DP180" s="104"/>
      <c r="DQ180" s="104"/>
      <c r="DR180" s="104"/>
      <c r="DS180" s="104"/>
      <c r="DT180" s="104"/>
      <c r="DU180" s="104"/>
      <c r="DV180" s="104"/>
      <c r="DW180" s="104"/>
      <c r="DX180" s="104"/>
      <c r="DY180" s="104"/>
      <c r="DZ180" s="104"/>
      <c r="EA180" s="104"/>
      <c r="EB180" s="104"/>
      <c r="EC180" s="104"/>
      <c r="ED180" s="104"/>
      <c r="EE180" s="104"/>
      <c r="EF180" s="104"/>
      <c r="EG180" s="104"/>
      <c r="EH180" s="104"/>
      <c r="EI180" s="104"/>
      <c r="EJ180" s="104"/>
      <c r="EK180" s="104"/>
      <c r="EL180" s="104"/>
      <c r="EM180" s="104"/>
      <c r="EN180" s="104"/>
      <c r="EO180" s="104"/>
      <c r="EP180" s="104"/>
      <c r="EQ180" s="104"/>
      <c r="ER180" s="104"/>
      <c r="ES180" s="104"/>
      <c r="ET180" s="104"/>
      <c r="EU180" s="104"/>
      <c r="EV180" s="104"/>
      <c r="EW180" s="104"/>
      <c r="EX180" s="104"/>
      <c r="EY180" s="104"/>
      <c r="EZ180" s="104"/>
      <c r="FA180" s="104"/>
      <c r="FB180" s="104"/>
      <c r="FC180" s="104"/>
      <c r="FD180" s="104"/>
      <c r="FE180" s="104"/>
      <c r="FF180" s="104"/>
      <c r="FG180" s="104"/>
      <c r="FH180" s="104"/>
      <c r="FI180" s="104"/>
      <c r="FJ180" s="104"/>
      <c r="FK180" s="104"/>
      <c r="FL180" s="104"/>
      <c r="FM180" s="104"/>
      <c r="FN180" s="104"/>
      <c r="FO180" s="104"/>
      <c r="FP180" s="104"/>
      <c r="FQ180" s="104"/>
      <c r="FR180" s="104"/>
      <c r="FS180" s="104"/>
      <c r="FT180" s="104"/>
      <c r="FU180" s="104"/>
      <c r="FV180" s="104"/>
      <c r="FW180" s="104"/>
      <c r="FX180" s="104"/>
      <c r="FY180" s="104"/>
      <c r="FZ180" s="104"/>
      <c r="GA180" s="104"/>
      <c r="GB180" s="104"/>
      <c r="GC180" s="104"/>
      <c r="GD180" s="104"/>
      <c r="GE180" s="104"/>
      <c r="GF180" s="104"/>
      <c r="GG180" s="104"/>
      <c r="GH180" s="104"/>
      <c r="GI180" s="104"/>
      <c r="GJ180" s="104"/>
      <c r="GK180" s="104"/>
      <c r="GL180" s="104"/>
      <c r="GM180" s="104"/>
      <c r="GN180" s="104"/>
      <c r="GO180" s="104"/>
      <c r="GP180" s="104"/>
      <c r="GQ180" s="104"/>
      <c r="GR180" s="104"/>
      <c r="GS180" s="104"/>
      <c r="GT180" s="104"/>
      <c r="GU180" s="104"/>
      <c r="GV180" s="104"/>
      <c r="GW180" s="104"/>
      <c r="GX180" s="104"/>
      <c r="GY180" s="104"/>
      <c r="GZ180" s="104"/>
      <c r="HA180" s="104"/>
      <c r="HB180" s="104"/>
      <c r="HC180" s="104"/>
      <c r="HD180" s="104"/>
      <c r="HE180" s="104"/>
      <c r="HF180" s="104"/>
      <c r="HG180" s="104"/>
      <c r="HH180" s="104"/>
      <c r="HI180" s="104"/>
      <c r="HJ180" s="104"/>
      <c r="HK180" s="104"/>
      <c r="HL180" s="104"/>
      <c r="HM180" s="104"/>
      <c r="HN180" s="104"/>
      <c r="HO180" s="104"/>
      <c r="HP180" s="104"/>
      <c r="HQ180" s="104"/>
      <c r="HR180" s="104"/>
      <c r="HS180" s="104"/>
      <c r="HT180" s="104"/>
      <c r="HU180" s="104"/>
      <c r="HV180" s="104"/>
      <c r="HW180" s="104"/>
      <c r="HX180" s="104"/>
      <c r="HY180" s="104"/>
      <c r="HZ180" s="104"/>
      <c r="IA180" s="104"/>
      <c r="IB180" s="104"/>
      <c r="IC180" s="104"/>
      <c r="ID180" s="104"/>
      <c r="IE180" s="104"/>
      <c r="IF180" s="104"/>
      <c r="IG180" s="104"/>
      <c r="IH180" s="104"/>
      <c r="II180" s="104"/>
      <c r="IJ180" s="104"/>
      <c r="IK180" s="104"/>
      <c r="IL180" s="104"/>
      <c r="IM180" s="104"/>
      <c r="IN180" s="104"/>
      <c r="IO180" s="104"/>
      <c r="IP180" s="104"/>
      <c r="IQ180" s="104"/>
      <c r="IR180" s="104"/>
      <c r="IS180" s="104"/>
      <c r="IT180" s="104"/>
      <c r="IU180" s="104"/>
      <c r="IV180" s="104"/>
    </row>
    <row r="181" spans="1:256" ht="11.25" customHeight="1">
      <c r="A181" s="137">
        <v>85446</v>
      </c>
      <c r="B181" s="174">
        <v>4300</v>
      </c>
      <c r="C181" s="175"/>
      <c r="D181" s="175"/>
      <c r="E181" s="175"/>
      <c r="F181" s="175"/>
      <c r="G181" s="175"/>
      <c r="H181" s="175"/>
      <c r="I181" s="175"/>
      <c r="J181" s="175"/>
      <c r="K181" s="175"/>
      <c r="L181" s="175"/>
      <c r="M181" s="128"/>
      <c r="N181" s="128"/>
      <c r="O181" s="128"/>
      <c r="P181" s="128"/>
      <c r="Q181" s="128"/>
      <c r="R181" s="156"/>
      <c r="S181" s="165">
        <f t="shared" si="16"/>
        <v>0</v>
      </c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04"/>
      <c r="AN181" s="104"/>
      <c r="AO181" s="104"/>
      <c r="AP181" s="104"/>
      <c r="AQ181" s="104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104"/>
      <c r="BD181" s="104"/>
      <c r="BE181" s="104"/>
      <c r="BF181" s="104"/>
      <c r="BG181" s="104"/>
      <c r="BH181" s="104"/>
      <c r="BI181" s="104"/>
      <c r="BJ181" s="104"/>
      <c r="BK181" s="104"/>
      <c r="BL181" s="104"/>
      <c r="BM181" s="104"/>
      <c r="BN181" s="104"/>
      <c r="BO181" s="104"/>
      <c r="BP181" s="104"/>
      <c r="BQ181" s="104"/>
      <c r="BR181" s="104"/>
      <c r="BS181" s="104"/>
      <c r="BT181" s="104"/>
      <c r="BU181" s="104"/>
      <c r="BV181" s="104"/>
      <c r="BW181" s="104"/>
      <c r="BX181" s="104"/>
      <c r="BY181" s="104"/>
      <c r="BZ181" s="104"/>
      <c r="CA181" s="104"/>
      <c r="CB181" s="104"/>
      <c r="CC181" s="104"/>
      <c r="CD181" s="104"/>
      <c r="CE181" s="104"/>
      <c r="CF181" s="104"/>
      <c r="CG181" s="104"/>
      <c r="CH181" s="104"/>
      <c r="CI181" s="104"/>
      <c r="CJ181" s="104"/>
      <c r="CK181" s="104"/>
      <c r="CL181" s="104"/>
      <c r="CM181" s="104"/>
      <c r="CN181" s="104"/>
      <c r="CO181" s="104"/>
      <c r="CP181" s="104"/>
      <c r="CQ181" s="104"/>
      <c r="CR181" s="104"/>
      <c r="CS181" s="104"/>
      <c r="CT181" s="104"/>
      <c r="CU181" s="104"/>
      <c r="CV181" s="104"/>
      <c r="CW181" s="104"/>
      <c r="CX181" s="104"/>
      <c r="CY181" s="104"/>
      <c r="CZ181" s="104"/>
      <c r="DA181" s="104"/>
      <c r="DB181" s="104"/>
      <c r="DC181" s="104"/>
      <c r="DD181" s="104"/>
      <c r="DE181" s="104"/>
      <c r="DF181" s="104"/>
      <c r="DG181" s="104"/>
      <c r="DH181" s="104"/>
      <c r="DI181" s="104"/>
      <c r="DJ181" s="104"/>
      <c r="DK181" s="104"/>
      <c r="DL181" s="104"/>
      <c r="DM181" s="104"/>
      <c r="DN181" s="104"/>
      <c r="DO181" s="104"/>
      <c r="DP181" s="104"/>
      <c r="DQ181" s="104"/>
      <c r="DR181" s="104"/>
      <c r="DS181" s="104"/>
      <c r="DT181" s="104"/>
      <c r="DU181" s="104"/>
      <c r="DV181" s="104"/>
      <c r="DW181" s="104"/>
      <c r="DX181" s="104"/>
      <c r="DY181" s="104"/>
      <c r="DZ181" s="104"/>
      <c r="EA181" s="104"/>
      <c r="EB181" s="104"/>
      <c r="EC181" s="104"/>
      <c r="ED181" s="104"/>
      <c r="EE181" s="104"/>
      <c r="EF181" s="104"/>
      <c r="EG181" s="104"/>
      <c r="EH181" s="104"/>
      <c r="EI181" s="104"/>
      <c r="EJ181" s="104"/>
      <c r="EK181" s="104"/>
      <c r="EL181" s="104"/>
      <c r="EM181" s="104"/>
      <c r="EN181" s="104"/>
      <c r="EO181" s="104"/>
      <c r="EP181" s="104"/>
      <c r="EQ181" s="104"/>
      <c r="ER181" s="104"/>
      <c r="ES181" s="104"/>
      <c r="ET181" s="104"/>
      <c r="EU181" s="104"/>
      <c r="EV181" s="104"/>
      <c r="EW181" s="104"/>
      <c r="EX181" s="104"/>
      <c r="EY181" s="104"/>
      <c r="EZ181" s="104"/>
      <c r="FA181" s="104"/>
      <c r="FB181" s="104"/>
      <c r="FC181" s="104"/>
      <c r="FD181" s="104"/>
      <c r="FE181" s="104"/>
      <c r="FF181" s="104"/>
      <c r="FG181" s="104"/>
      <c r="FH181" s="104"/>
      <c r="FI181" s="104"/>
      <c r="FJ181" s="104"/>
      <c r="FK181" s="104"/>
      <c r="FL181" s="104"/>
      <c r="FM181" s="104"/>
      <c r="FN181" s="104"/>
      <c r="FO181" s="104"/>
      <c r="FP181" s="104"/>
      <c r="FQ181" s="104"/>
      <c r="FR181" s="104"/>
      <c r="FS181" s="104"/>
      <c r="FT181" s="104"/>
      <c r="FU181" s="104"/>
      <c r="FV181" s="104"/>
      <c r="FW181" s="104"/>
      <c r="FX181" s="104"/>
      <c r="FY181" s="104"/>
      <c r="FZ181" s="104"/>
      <c r="GA181" s="104"/>
      <c r="GB181" s="104"/>
      <c r="GC181" s="104"/>
      <c r="GD181" s="104"/>
      <c r="GE181" s="104"/>
      <c r="GF181" s="104"/>
      <c r="GG181" s="104"/>
      <c r="GH181" s="104"/>
      <c r="GI181" s="104"/>
      <c r="GJ181" s="104"/>
      <c r="GK181" s="104"/>
      <c r="GL181" s="104"/>
      <c r="GM181" s="104"/>
      <c r="GN181" s="104"/>
      <c r="GO181" s="104"/>
      <c r="GP181" s="104"/>
      <c r="GQ181" s="104"/>
      <c r="GR181" s="104"/>
      <c r="GS181" s="104"/>
      <c r="GT181" s="104"/>
      <c r="GU181" s="104"/>
      <c r="GV181" s="104"/>
      <c r="GW181" s="104"/>
      <c r="GX181" s="104"/>
      <c r="GY181" s="104"/>
      <c r="GZ181" s="104"/>
      <c r="HA181" s="104"/>
      <c r="HB181" s="104"/>
      <c r="HC181" s="104"/>
      <c r="HD181" s="104"/>
      <c r="HE181" s="104"/>
      <c r="HF181" s="104"/>
      <c r="HG181" s="104"/>
      <c r="HH181" s="104"/>
      <c r="HI181" s="104"/>
      <c r="HJ181" s="104"/>
      <c r="HK181" s="104"/>
      <c r="HL181" s="104"/>
      <c r="HM181" s="104"/>
      <c r="HN181" s="104"/>
      <c r="HO181" s="104"/>
      <c r="HP181" s="104"/>
      <c r="HQ181" s="104"/>
      <c r="HR181" s="104"/>
      <c r="HS181" s="104"/>
      <c r="HT181" s="104"/>
      <c r="HU181" s="104"/>
      <c r="HV181" s="104"/>
      <c r="HW181" s="104"/>
      <c r="HX181" s="104"/>
      <c r="HY181" s="104"/>
      <c r="HZ181" s="104"/>
      <c r="IA181" s="104"/>
      <c r="IB181" s="104"/>
      <c r="IC181" s="104"/>
      <c r="ID181" s="104"/>
      <c r="IE181" s="104"/>
      <c r="IF181" s="104"/>
      <c r="IG181" s="104"/>
      <c r="IH181" s="104"/>
      <c r="II181" s="104"/>
      <c r="IJ181" s="104"/>
      <c r="IK181" s="104"/>
      <c r="IL181" s="104"/>
      <c r="IM181" s="104"/>
      <c r="IN181" s="104"/>
      <c r="IO181" s="104"/>
      <c r="IP181" s="104"/>
      <c r="IQ181" s="104"/>
      <c r="IR181" s="104"/>
      <c r="IS181" s="104"/>
      <c r="IT181" s="104"/>
      <c r="IU181" s="104"/>
      <c r="IV181" s="104"/>
    </row>
    <row r="182" spans="1:256" ht="11.25" customHeight="1">
      <c r="A182" s="139" t="s">
        <v>150</v>
      </c>
      <c r="B182" s="8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85">
        <f t="shared" si="16"/>
        <v>0</v>
      </c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  <c r="AF182" s="104"/>
      <c r="AG182" s="104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04"/>
      <c r="AR182" s="104"/>
      <c r="AS182" s="104"/>
      <c r="AT182" s="104"/>
      <c r="AU182" s="104"/>
      <c r="AV182" s="104"/>
      <c r="AW182" s="104"/>
      <c r="AX182" s="104"/>
      <c r="AY182" s="104"/>
      <c r="AZ182" s="104"/>
      <c r="BA182" s="104"/>
      <c r="BB182" s="104"/>
      <c r="BC182" s="104"/>
      <c r="BD182" s="104"/>
      <c r="BE182" s="104"/>
      <c r="BF182" s="104"/>
      <c r="BG182" s="104"/>
      <c r="BH182" s="104"/>
      <c r="BI182" s="104"/>
      <c r="BJ182" s="104"/>
      <c r="BK182" s="104"/>
      <c r="BL182" s="104"/>
      <c r="BM182" s="104"/>
      <c r="BN182" s="104"/>
      <c r="BO182" s="104"/>
      <c r="BP182" s="104"/>
      <c r="BQ182" s="104"/>
      <c r="BR182" s="104"/>
      <c r="BS182" s="104"/>
      <c r="BT182" s="104"/>
      <c r="BU182" s="104"/>
      <c r="BV182" s="104"/>
      <c r="BW182" s="104"/>
      <c r="BX182" s="104"/>
      <c r="BY182" s="104"/>
      <c r="BZ182" s="104"/>
      <c r="CA182" s="104"/>
      <c r="CB182" s="104"/>
      <c r="CC182" s="104"/>
      <c r="CD182" s="104"/>
      <c r="CE182" s="104"/>
      <c r="CF182" s="104"/>
      <c r="CG182" s="104"/>
      <c r="CH182" s="104"/>
      <c r="CI182" s="104"/>
      <c r="CJ182" s="104"/>
      <c r="CK182" s="104"/>
      <c r="CL182" s="104"/>
      <c r="CM182" s="104"/>
      <c r="CN182" s="104"/>
      <c r="CO182" s="104"/>
      <c r="CP182" s="104"/>
      <c r="CQ182" s="104"/>
      <c r="CR182" s="104"/>
      <c r="CS182" s="104"/>
      <c r="CT182" s="104"/>
      <c r="CU182" s="104"/>
      <c r="CV182" s="104"/>
      <c r="CW182" s="104"/>
      <c r="CX182" s="104"/>
      <c r="CY182" s="104"/>
      <c r="CZ182" s="104"/>
      <c r="DA182" s="104"/>
      <c r="DB182" s="104"/>
      <c r="DC182" s="104"/>
      <c r="DD182" s="104"/>
      <c r="DE182" s="104"/>
      <c r="DF182" s="104"/>
      <c r="DG182" s="104"/>
      <c r="DH182" s="104"/>
      <c r="DI182" s="104"/>
      <c r="DJ182" s="104"/>
      <c r="DK182" s="104"/>
      <c r="DL182" s="104"/>
      <c r="DM182" s="104"/>
      <c r="DN182" s="104"/>
      <c r="DO182" s="104"/>
      <c r="DP182" s="104"/>
      <c r="DQ182" s="104"/>
      <c r="DR182" s="104"/>
      <c r="DS182" s="104"/>
      <c r="DT182" s="104"/>
      <c r="DU182" s="104"/>
      <c r="DV182" s="104"/>
      <c r="DW182" s="104"/>
      <c r="DX182" s="104"/>
      <c r="DY182" s="104"/>
      <c r="DZ182" s="104"/>
      <c r="EA182" s="104"/>
      <c r="EB182" s="104"/>
      <c r="EC182" s="104"/>
      <c r="ED182" s="104"/>
      <c r="EE182" s="104"/>
      <c r="EF182" s="104"/>
      <c r="EG182" s="104"/>
      <c r="EH182" s="104"/>
      <c r="EI182" s="104"/>
      <c r="EJ182" s="104"/>
      <c r="EK182" s="104"/>
      <c r="EL182" s="104"/>
      <c r="EM182" s="104"/>
      <c r="EN182" s="104"/>
      <c r="EO182" s="104"/>
      <c r="EP182" s="104"/>
      <c r="EQ182" s="104"/>
      <c r="ER182" s="104"/>
      <c r="ES182" s="104"/>
      <c r="ET182" s="104"/>
      <c r="EU182" s="104"/>
      <c r="EV182" s="104"/>
      <c r="EW182" s="104"/>
      <c r="EX182" s="104"/>
      <c r="EY182" s="104"/>
      <c r="EZ182" s="104"/>
      <c r="FA182" s="104"/>
      <c r="FB182" s="104"/>
      <c r="FC182" s="104"/>
      <c r="FD182" s="104"/>
      <c r="FE182" s="104"/>
      <c r="FF182" s="104"/>
      <c r="FG182" s="104"/>
      <c r="FH182" s="104"/>
      <c r="FI182" s="104"/>
      <c r="FJ182" s="104"/>
      <c r="FK182" s="104"/>
      <c r="FL182" s="104"/>
      <c r="FM182" s="104"/>
      <c r="FN182" s="104"/>
      <c r="FO182" s="104"/>
      <c r="FP182" s="104"/>
      <c r="FQ182" s="104"/>
      <c r="FR182" s="104"/>
      <c r="FS182" s="104"/>
      <c r="FT182" s="104"/>
      <c r="FU182" s="104"/>
      <c r="FV182" s="104"/>
      <c r="FW182" s="104"/>
      <c r="FX182" s="104"/>
      <c r="FY182" s="104"/>
      <c r="FZ182" s="104"/>
      <c r="GA182" s="104"/>
      <c r="GB182" s="104"/>
      <c r="GC182" s="104"/>
      <c r="GD182" s="104"/>
      <c r="GE182" s="104"/>
      <c r="GF182" s="104"/>
      <c r="GG182" s="104"/>
      <c r="GH182" s="104"/>
      <c r="GI182" s="104"/>
      <c r="GJ182" s="104"/>
      <c r="GK182" s="104"/>
      <c r="GL182" s="104"/>
      <c r="GM182" s="104"/>
      <c r="GN182" s="104"/>
      <c r="GO182" s="104"/>
      <c r="GP182" s="104"/>
      <c r="GQ182" s="104"/>
      <c r="GR182" s="104"/>
      <c r="GS182" s="104"/>
      <c r="GT182" s="104"/>
      <c r="GU182" s="104"/>
      <c r="GV182" s="104"/>
      <c r="GW182" s="104"/>
      <c r="GX182" s="104"/>
      <c r="GY182" s="104"/>
      <c r="GZ182" s="104"/>
      <c r="HA182" s="104"/>
      <c r="HB182" s="104"/>
      <c r="HC182" s="104"/>
      <c r="HD182" s="104"/>
      <c r="HE182" s="104"/>
      <c r="HF182" s="104"/>
      <c r="HG182" s="104"/>
      <c r="HH182" s="104"/>
      <c r="HI182" s="104"/>
      <c r="HJ182" s="104"/>
      <c r="HK182" s="104"/>
      <c r="HL182" s="104"/>
      <c r="HM182" s="104"/>
      <c r="HN182" s="104"/>
      <c r="HO182" s="104"/>
      <c r="HP182" s="104"/>
      <c r="HQ182" s="104"/>
      <c r="HR182" s="104"/>
      <c r="HS182" s="104"/>
      <c r="HT182" s="104"/>
      <c r="HU182" s="104"/>
      <c r="HV182" s="104"/>
      <c r="HW182" s="104"/>
      <c r="HX182" s="104"/>
      <c r="HY182" s="104"/>
      <c r="HZ182" s="104"/>
      <c r="IA182" s="104"/>
      <c r="IB182" s="104"/>
      <c r="IC182" s="104"/>
      <c r="ID182" s="104"/>
      <c r="IE182" s="104"/>
      <c r="IF182" s="104"/>
      <c r="IG182" s="104"/>
      <c r="IH182" s="104"/>
      <c r="II182" s="104"/>
      <c r="IJ182" s="104"/>
      <c r="IK182" s="104"/>
      <c r="IL182" s="104"/>
      <c r="IM182" s="104"/>
      <c r="IN182" s="104"/>
      <c r="IO182" s="104"/>
      <c r="IP182" s="104"/>
      <c r="IQ182" s="104"/>
      <c r="IR182" s="104"/>
      <c r="IS182" s="104"/>
      <c r="IT182" s="104"/>
      <c r="IU182" s="104"/>
      <c r="IV182" s="104"/>
    </row>
    <row r="183" spans="1:256" ht="11.25" customHeight="1">
      <c r="A183" s="139" t="s">
        <v>151</v>
      </c>
      <c r="B183" s="8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85">
        <f t="shared" si="16"/>
        <v>0</v>
      </c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  <c r="AH183" s="104"/>
      <c r="AI183" s="104"/>
      <c r="AJ183" s="104"/>
      <c r="AK183" s="104"/>
      <c r="AL183" s="104"/>
      <c r="AM183" s="104"/>
      <c r="AN183" s="104"/>
      <c r="AO183" s="104"/>
      <c r="AP183" s="104"/>
      <c r="AQ183" s="104"/>
      <c r="AR183" s="104"/>
      <c r="AS183" s="104"/>
      <c r="AT183" s="104"/>
      <c r="AU183" s="104"/>
      <c r="AV183" s="104"/>
      <c r="AW183" s="104"/>
      <c r="AX183" s="104"/>
      <c r="AY183" s="104"/>
      <c r="AZ183" s="104"/>
      <c r="BA183" s="104"/>
      <c r="BB183" s="104"/>
      <c r="BC183" s="104"/>
      <c r="BD183" s="104"/>
      <c r="BE183" s="104"/>
      <c r="BF183" s="104"/>
      <c r="BG183" s="104"/>
      <c r="BH183" s="104"/>
      <c r="BI183" s="104"/>
      <c r="BJ183" s="104"/>
      <c r="BK183" s="104"/>
      <c r="BL183" s="104"/>
      <c r="BM183" s="104"/>
      <c r="BN183" s="104"/>
      <c r="BO183" s="104"/>
      <c r="BP183" s="104"/>
      <c r="BQ183" s="104"/>
      <c r="BR183" s="104"/>
      <c r="BS183" s="104"/>
      <c r="BT183" s="104"/>
      <c r="BU183" s="104"/>
      <c r="BV183" s="104"/>
      <c r="BW183" s="104"/>
      <c r="BX183" s="104"/>
      <c r="BY183" s="104"/>
      <c r="BZ183" s="104"/>
      <c r="CA183" s="104"/>
      <c r="CB183" s="104"/>
      <c r="CC183" s="104"/>
      <c r="CD183" s="104"/>
      <c r="CE183" s="104"/>
      <c r="CF183" s="104"/>
      <c r="CG183" s="104"/>
      <c r="CH183" s="104"/>
      <c r="CI183" s="104"/>
      <c r="CJ183" s="104"/>
      <c r="CK183" s="104"/>
      <c r="CL183" s="104"/>
      <c r="CM183" s="104"/>
      <c r="CN183" s="104"/>
      <c r="CO183" s="104"/>
      <c r="CP183" s="104"/>
      <c r="CQ183" s="104"/>
      <c r="CR183" s="104"/>
      <c r="CS183" s="104"/>
      <c r="CT183" s="104"/>
      <c r="CU183" s="104"/>
      <c r="CV183" s="104"/>
      <c r="CW183" s="104"/>
      <c r="CX183" s="104"/>
      <c r="CY183" s="104"/>
      <c r="CZ183" s="104"/>
      <c r="DA183" s="104"/>
      <c r="DB183" s="104"/>
      <c r="DC183" s="104"/>
      <c r="DD183" s="104"/>
      <c r="DE183" s="104"/>
      <c r="DF183" s="104"/>
      <c r="DG183" s="104"/>
      <c r="DH183" s="104"/>
      <c r="DI183" s="104"/>
      <c r="DJ183" s="104"/>
      <c r="DK183" s="104"/>
      <c r="DL183" s="104"/>
      <c r="DM183" s="104"/>
      <c r="DN183" s="104"/>
      <c r="DO183" s="104"/>
      <c r="DP183" s="104"/>
      <c r="DQ183" s="104"/>
      <c r="DR183" s="104"/>
      <c r="DS183" s="104"/>
      <c r="DT183" s="104"/>
      <c r="DU183" s="104"/>
      <c r="DV183" s="104"/>
      <c r="DW183" s="104"/>
      <c r="DX183" s="104"/>
      <c r="DY183" s="104"/>
      <c r="DZ183" s="104"/>
      <c r="EA183" s="104"/>
      <c r="EB183" s="104"/>
      <c r="EC183" s="104"/>
      <c r="ED183" s="104"/>
      <c r="EE183" s="104"/>
      <c r="EF183" s="104"/>
      <c r="EG183" s="104"/>
      <c r="EH183" s="104"/>
      <c r="EI183" s="104"/>
      <c r="EJ183" s="104"/>
      <c r="EK183" s="104"/>
      <c r="EL183" s="104"/>
      <c r="EM183" s="104"/>
      <c r="EN183" s="104"/>
      <c r="EO183" s="104"/>
      <c r="EP183" s="104"/>
      <c r="EQ183" s="104"/>
      <c r="ER183" s="104"/>
      <c r="ES183" s="104"/>
      <c r="ET183" s="104"/>
      <c r="EU183" s="104"/>
      <c r="EV183" s="104"/>
      <c r="EW183" s="104"/>
      <c r="EX183" s="104"/>
      <c r="EY183" s="104"/>
      <c r="EZ183" s="104"/>
      <c r="FA183" s="104"/>
      <c r="FB183" s="104"/>
      <c r="FC183" s="104"/>
      <c r="FD183" s="104"/>
      <c r="FE183" s="104"/>
      <c r="FF183" s="104"/>
      <c r="FG183" s="104"/>
      <c r="FH183" s="104"/>
      <c r="FI183" s="104"/>
      <c r="FJ183" s="104"/>
      <c r="FK183" s="104"/>
      <c r="FL183" s="104"/>
      <c r="FM183" s="104"/>
      <c r="FN183" s="104"/>
      <c r="FO183" s="104"/>
      <c r="FP183" s="104"/>
      <c r="FQ183" s="104"/>
      <c r="FR183" s="104"/>
      <c r="FS183" s="104"/>
      <c r="FT183" s="104"/>
      <c r="FU183" s="104"/>
      <c r="FV183" s="104"/>
      <c r="FW183" s="104"/>
      <c r="FX183" s="104"/>
      <c r="FY183" s="104"/>
      <c r="FZ183" s="104"/>
      <c r="GA183" s="104"/>
      <c r="GB183" s="104"/>
      <c r="GC183" s="104"/>
      <c r="GD183" s="104"/>
      <c r="GE183" s="104"/>
      <c r="GF183" s="104"/>
      <c r="GG183" s="104"/>
      <c r="GH183" s="104"/>
      <c r="GI183" s="104"/>
      <c r="GJ183" s="104"/>
      <c r="GK183" s="104"/>
      <c r="GL183" s="104"/>
      <c r="GM183" s="104"/>
      <c r="GN183" s="104"/>
      <c r="GO183" s="104"/>
      <c r="GP183" s="104"/>
      <c r="GQ183" s="104"/>
      <c r="GR183" s="104"/>
      <c r="GS183" s="104"/>
      <c r="GT183" s="104"/>
      <c r="GU183" s="104"/>
      <c r="GV183" s="104"/>
      <c r="GW183" s="104"/>
      <c r="GX183" s="104"/>
      <c r="GY183" s="104"/>
      <c r="GZ183" s="104"/>
      <c r="HA183" s="104"/>
      <c r="HB183" s="104"/>
      <c r="HC183" s="104"/>
      <c r="HD183" s="104"/>
      <c r="HE183" s="104"/>
      <c r="HF183" s="104"/>
      <c r="HG183" s="104"/>
      <c r="HH183" s="104"/>
      <c r="HI183" s="104"/>
      <c r="HJ183" s="104"/>
      <c r="HK183" s="104"/>
      <c r="HL183" s="104"/>
      <c r="HM183" s="104"/>
      <c r="HN183" s="104"/>
      <c r="HO183" s="104"/>
      <c r="HP183" s="104"/>
      <c r="HQ183" s="104"/>
      <c r="HR183" s="104"/>
      <c r="HS183" s="104"/>
      <c r="HT183" s="104"/>
      <c r="HU183" s="104"/>
      <c r="HV183" s="104"/>
      <c r="HW183" s="104"/>
      <c r="HX183" s="104"/>
      <c r="HY183" s="104"/>
      <c r="HZ183" s="104"/>
      <c r="IA183" s="104"/>
      <c r="IB183" s="104"/>
      <c r="IC183" s="104"/>
      <c r="ID183" s="104"/>
      <c r="IE183" s="104"/>
      <c r="IF183" s="104"/>
      <c r="IG183" s="104"/>
      <c r="IH183" s="104"/>
      <c r="II183" s="104"/>
      <c r="IJ183" s="104"/>
      <c r="IK183" s="104"/>
      <c r="IL183" s="104"/>
      <c r="IM183" s="104"/>
      <c r="IN183" s="104"/>
      <c r="IO183" s="104"/>
      <c r="IP183" s="104"/>
      <c r="IQ183" s="104"/>
      <c r="IR183" s="104"/>
      <c r="IS183" s="104"/>
      <c r="IT183" s="104"/>
      <c r="IU183" s="104"/>
      <c r="IV183" s="104"/>
    </row>
    <row r="184" spans="1:256" ht="11.25" customHeight="1">
      <c r="A184" s="139" t="s">
        <v>152</v>
      </c>
      <c r="B184" s="8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166">
        <f t="shared" si="16"/>
        <v>0</v>
      </c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104"/>
      <c r="AE184" s="104"/>
      <c r="AF184" s="104"/>
      <c r="AG184" s="104"/>
      <c r="AH184" s="104"/>
      <c r="AI184" s="104"/>
      <c r="AJ184" s="104"/>
      <c r="AK184" s="104"/>
      <c r="AL184" s="104"/>
      <c r="AM184" s="104"/>
      <c r="AN184" s="104"/>
      <c r="AO184" s="104"/>
      <c r="AP184" s="104"/>
      <c r="AQ184" s="104"/>
      <c r="AR184" s="104"/>
      <c r="AS184" s="104"/>
      <c r="AT184" s="104"/>
      <c r="AU184" s="104"/>
      <c r="AV184" s="104"/>
      <c r="AW184" s="104"/>
      <c r="AX184" s="104"/>
      <c r="AY184" s="104"/>
      <c r="AZ184" s="104"/>
      <c r="BA184" s="104"/>
      <c r="BB184" s="104"/>
      <c r="BC184" s="104"/>
      <c r="BD184" s="104"/>
      <c r="BE184" s="104"/>
      <c r="BF184" s="104"/>
      <c r="BG184" s="104"/>
      <c r="BH184" s="104"/>
      <c r="BI184" s="104"/>
      <c r="BJ184" s="104"/>
      <c r="BK184" s="104"/>
      <c r="BL184" s="104"/>
      <c r="BM184" s="104"/>
      <c r="BN184" s="104"/>
      <c r="BO184" s="104"/>
      <c r="BP184" s="104"/>
      <c r="BQ184" s="104"/>
      <c r="BR184" s="104"/>
      <c r="BS184" s="104"/>
      <c r="BT184" s="104"/>
      <c r="BU184" s="104"/>
      <c r="BV184" s="104"/>
      <c r="BW184" s="104"/>
      <c r="BX184" s="104"/>
      <c r="BY184" s="104"/>
      <c r="BZ184" s="104"/>
      <c r="CA184" s="104"/>
      <c r="CB184" s="104"/>
      <c r="CC184" s="104"/>
      <c r="CD184" s="104"/>
      <c r="CE184" s="104"/>
      <c r="CF184" s="104"/>
      <c r="CG184" s="104"/>
      <c r="CH184" s="104"/>
      <c r="CI184" s="104"/>
      <c r="CJ184" s="104"/>
      <c r="CK184" s="104"/>
      <c r="CL184" s="104"/>
      <c r="CM184" s="104"/>
      <c r="CN184" s="104"/>
      <c r="CO184" s="104"/>
      <c r="CP184" s="104"/>
      <c r="CQ184" s="104"/>
      <c r="CR184" s="104"/>
      <c r="CS184" s="104"/>
      <c r="CT184" s="104"/>
      <c r="CU184" s="104"/>
      <c r="CV184" s="104"/>
      <c r="CW184" s="104"/>
      <c r="CX184" s="104"/>
      <c r="CY184" s="104"/>
      <c r="CZ184" s="104"/>
      <c r="DA184" s="104"/>
      <c r="DB184" s="104"/>
      <c r="DC184" s="104"/>
      <c r="DD184" s="104"/>
      <c r="DE184" s="104"/>
      <c r="DF184" s="104"/>
      <c r="DG184" s="104"/>
      <c r="DH184" s="104"/>
      <c r="DI184" s="104"/>
      <c r="DJ184" s="104"/>
      <c r="DK184" s="104"/>
      <c r="DL184" s="104"/>
      <c r="DM184" s="104"/>
      <c r="DN184" s="104"/>
      <c r="DO184" s="104"/>
      <c r="DP184" s="104"/>
      <c r="DQ184" s="104"/>
      <c r="DR184" s="104"/>
      <c r="DS184" s="104"/>
      <c r="DT184" s="104"/>
      <c r="DU184" s="104"/>
      <c r="DV184" s="104"/>
      <c r="DW184" s="104"/>
      <c r="DX184" s="104"/>
      <c r="DY184" s="104"/>
      <c r="DZ184" s="104"/>
      <c r="EA184" s="104"/>
      <c r="EB184" s="104"/>
      <c r="EC184" s="104"/>
      <c r="ED184" s="104"/>
      <c r="EE184" s="104"/>
      <c r="EF184" s="104"/>
      <c r="EG184" s="104"/>
      <c r="EH184" s="104"/>
      <c r="EI184" s="104"/>
      <c r="EJ184" s="104"/>
      <c r="EK184" s="104"/>
      <c r="EL184" s="104"/>
      <c r="EM184" s="104"/>
      <c r="EN184" s="104"/>
      <c r="EO184" s="104"/>
      <c r="EP184" s="104"/>
      <c r="EQ184" s="104"/>
      <c r="ER184" s="104"/>
      <c r="ES184" s="104"/>
      <c r="ET184" s="104"/>
      <c r="EU184" s="104"/>
      <c r="EV184" s="104"/>
      <c r="EW184" s="104"/>
      <c r="EX184" s="104"/>
      <c r="EY184" s="104"/>
      <c r="EZ184" s="104"/>
      <c r="FA184" s="104"/>
      <c r="FB184" s="104"/>
      <c r="FC184" s="104"/>
      <c r="FD184" s="104"/>
      <c r="FE184" s="104"/>
      <c r="FF184" s="104"/>
      <c r="FG184" s="104"/>
      <c r="FH184" s="104"/>
      <c r="FI184" s="104"/>
      <c r="FJ184" s="104"/>
      <c r="FK184" s="104"/>
      <c r="FL184" s="104"/>
      <c r="FM184" s="104"/>
      <c r="FN184" s="104"/>
      <c r="FO184" s="104"/>
      <c r="FP184" s="104"/>
      <c r="FQ184" s="104"/>
      <c r="FR184" s="104"/>
      <c r="FS184" s="104"/>
      <c r="FT184" s="104"/>
      <c r="FU184" s="104"/>
      <c r="FV184" s="104"/>
      <c r="FW184" s="104"/>
      <c r="FX184" s="104"/>
      <c r="FY184" s="104"/>
      <c r="FZ184" s="104"/>
      <c r="GA184" s="104"/>
      <c r="GB184" s="104"/>
      <c r="GC184" s="104"/>
      <c r="GD184" s="104"/>
      <c r="GE184" s="104"/>
      <c r="GF184" s="104"/>
      <c r="GG184" s="104"/>
      <c r="GH184" s="104"/>
      <c r="GI184" s="104"/>
      <c r="GJ184" s="104"/>
      <c r="GK184" s="104"/>
      <c r="GL184" s="104"/>
      <c r="GM184" s="104"/>
      <c r="GN184" s="104"/>
      <c r="GO184" s="104"/>
      <c r="GP184" s="104"/>
      <c r="GQ184" s="104"/>
      <c r="GR184" s="104"/>
      <c r="GS184" s="104"/>
      <c r="GT184" s="104"/>
      <c r="GU184" s="104"/>
      <c r="GV184" s="104"/>
      <c r="GW184" s="104"/>
      <c r="GX184" s="104"/>
      <c r="GY184" s="104"/>
      <c r="GZ184" s="104"/>
      <c r="HA184" s="104"/>
      <c r="HB184" s="104"/>
      <c r="HC184" s="104"/>
      <c r="HD184" s="104"/>
      <c r="HE184" s="104"/>
      <c r="HF184" s="104"/>
      <c r="HG184" s="104"/>
      <c r="HH184" s="104"/>
      <c r="HI184" s="104"/>
      <c r="HJ184" s="104"/>
      <c r="HK184" s="104"/>
      <c r="HL184" s="104"/>
      <c r="HM184" s="104"/>
      <c r="HN184" s="104"/>
      <c r="HO184" s="104"/>
      <c r="HP184" s="104"/>
      <c r="HQ184" s="104"/>
      <c r="HR184" s="104"/>
      <c r="HS184" s="104"/>
      <c r="HT184" s="104"/>
      <c r="HU184" s="104"/>
      <c r="HV184" s="104"/>
      <c r="HW184" s="104"/>
      <c r="HX184" s="104"/>
      <c r="HY184" s="104"/>
      <c r="HZ184" s="104"/>
      <c r="IA184" s="104"/>
      <c r="IB184" s="104"/>
      <c r="IC184" s="104"/>
      <c r="ID184" s="104"/>
      <c r="IE184" s="104"/>
      <c r="IF184" s="104"/>
      <c r="IG184" s="104"/>
      <c r="IH184" s="104"/>
      <c r="II184" s="104"/>
      <c r="IJ184" s="104"/>
      <c r="IK184" s="104"/>
      <c r="IL184" s="104"/>
      <c r="IM184" s="104"/>
      <c r="IN184" s="104"/>
      <c r="IO184" s="104"/>
      <c r="IP184" s="104"/>
      <c r="IQ184" s="104"/>
      <c r="IR184" s="104"/>
      <c r="IS184" s="104"/>
      <c r="IT184" s="104"/>
      <c r="IU184" s="104"/>
      <c r="IV184" s="104"/>
    </row>
    <row r="185" spans="1:256" ht="11.25" customHeight="1">
      <c r="A185" s="163" t="s">
        <v>153</v>
      </c>
      <c r="B185" s="173"/>
      <c r="C185" s="102">
        <f aca="true" t="shared" si="19" ref="C185:R185">SUM(C180:C184)</f>
        <v>0</v>
      </c>
      <c r="D185" s="102">
        <f t="shared" si="19"/>
        <v>0</v>
      </c>
      <c r="E185" s="102">
        <f t="shared" si="19"/>
        <v>0</v>
      </c>
      <c r="F185" s="102">
        <f t="shared" si="19"/>
        <v>0</v>
      </c>
      <c r="G185" s="102">
        <f t="shared" si="19"/>
        <v>0</v>
      </c>
      <c r="H185" s="102">
        <f t="shared" si="19"/>
        <v>0</v>
      </c>
      <c r="I185" s="102">
        <f t="shared" si="19"/>
        <v>0</v>
      </c>
      <c r="J185" s="102">
        <f t="shared" si="19"/>
        <v>0</v>
      </c>
      <c r="K185" s="102">
        <f t="shared" si="19"/>
        <v>0</v>
      </c>
      <c r="L185" s="102">
        <f t="shared" si="19"/>
        <v>0</v>
      </c>
      <c r="M185" s="102">
        <f t="shared" si="19"/>
        <v>0</v>
      </c>
      <c r="N185" s="102">
        <f t="shared" si="19"/>
        <v>0</v>
      </c>
      <c r="O185" s="102">
        <f t="shared" si="19"/>
        <v>0</v>
      </c>
      <c r="P185" s="102">
        <f t="shared" si="19"/>
        <v>0</v>
      </c>
      <c r="Q185" s="102">
        <f t="shared" si="19"/>
        <v>0</v>
      </c>
      <c r="R185" s="102">
        <f t="shared" si="19"/>
        <v>0</v>
      </c>
      <c r="S185" s="103">
        <f t="shared" si="16"/>
        <v>0</v>
      </c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104"/>
      <c r="AQ185" s="104"/>
      <c r="AR185" s="104"/>
      <c r="AS185" s="104"/>
      <c r="AT185" s="104"/>
      <c r="AU185" s="104"/>
      <c r="AV185" s="104"/>
      <c r="AW185" s="104"/>
      <c r="AX185" s="104"/>
      <c r="AY185" s="104"/>
      <c r="AZ185" s="104"/>
      <c r="BA185" s="104"/>
      <c r="BB185" s="104"/>
      <c r="BC185" s="104"/>
      <c r="BD185" s="104"/>
      <c r="BE185" s="104"/>
      <c r="BF185" s="104"/>
      <c r="BG185" s="104"/>
      <c r="BH185" s="104"/>
      <c r="BI185" s="104"/>
      <c r="BJ185" s="104"/>
      <c r="BK185" s="104"/>
      <c r="BL185" s="104"/>
      <c r="BM185" s="104"/>
      <c r="BN185" s="104"/>
      <c r="BO185" s="104"/>
      <c r="BP185" s="104"/>
      <c r="BQ185" s="104"/>
      <c r="BR185" s="104"/>
      <c r="BS185" s="104"/>
      <c r="BT185" s="104"/>
      <c r="BU185" s="104"/>
      <c r="BV185" s="104"/>
      <c r="BW185" s="104"/>
      <c r="BX185" s="104"/>
      <c r="BY185" s="104"/>
      <c r="BZ185" s="104"/>
      <c r="CA185" s="104"/>
      <c r="CB185" s="104"/>
      <c r="CC185" s="104"/>
      <c r="CD185" s="104"/>
      <c r="CE185" s="104"/>
      <c r="CF185" s="104"/>
      <c r="CG185" s="104"/>
      <c r="CH185" s="104"/>
      <c r="CI185" s="104"/>
      <c r="CJ185" s="104"/>
      <c r="CK185" s="104"/>
      <c r="CL185" s="104"/>
      <c r="CM185" s="104"/>
      <c r="CN185" s="104"/>
      <c r="CO185" s="104"/>
      <c r="CP185" s="104"/>
      <c r="CQ185" s="104"/>
      <c r="CR185" s="104"/>
      <c r="CS185" s="104"/>
      <c r="CT185" s="104"/>
      <c r="CU185" s="104"/>
      <c r="CV185" s="104"/>
      <c r="CW185" s="104"/>
      <c r="CX185" s="104"/>
      <c r="CY185" s="104"/>
      <c r="CZ185" s="104"/>
      <c r="DA185" s="104"/>
      <c r="DB185" s="104"/>
      <c r="DC185" s="104"/>
      <c r="DD185" s="104"/>
      <c r="DE185" s="104"/>
      <c r="DF185" s="104"/>
      <c r="DG185" s="104"/>
      <c r="DH185" s="104"/>
      <c r="DI185" s="104"/>
      <c r="DJ185" s="104"/>
      <c r="DK185" s="104"/>
      <c r="DL185" s="104"/>
      <c r="DM185" s="104"/>
      <c r="DN185" s="104"/>
      <c r="DO185" s="104"/>
      <c r="DP185" s="104"/>
      <c r="DQ185" s="104"/>
      <c r="DR185" s="104"/>
      <c r="DS185" s="104"/>
      <c r="DT185" s="104"/>
      <c r="DU185" s="104"/>
      <c r="DV185" s="104"/>
      <c r="DW185" s="104"/>
      <c r="DX185" s="104"/>
      <c r="DY185" s="104"/>
      <c r="DZ185" s="104"/>
      <c r="EA185" s="104"/>
      <c r="EB185" s="104"/>
      <c r="EC185" s="104"/>
      <c r="ED185" s="104"/>
      <c r="EE185" s="104"/>
      <c r="EF185" s="104"/>
      <c r="EG185" s="104"/>
      <c r="EH185" s="104"/>
      <c r="EI185" s="104"/>
      <c r="EJ185" s="104"/>
      <c r="EK185" s="104"/>
      <c r="EL185" s="104"/>
      <c r="EM185" s="104"/>
      <c r="EN185" s="104"/>
      <c r="EO185" s="104"/>
      <c r="EP185" s="104"/>
      <c r="EQ185" s="104"/>
      <c r="ER185" s="104"/>
      <c r="ES185" s="104"/>
      <c r="ET185" s="104"/>
      <c r="EU185" s="104"/>
      <c r="EV185" s="104"/>
      <c r="EW185" s="104"/>
      <c r="EX185" s="104"/>
      <c r="EY185" s="104"/>
      <c r="EZ185" s="104"/>
      <c r="FA185" s="104"/>
      <c r="FB185" s="104"/>
      <c r="FC185" s="104"/>
      <c r="FD185" s="104"/>
      <c r="FE185" s="104"/>
      <c r="FF185" s="104"/>
      <c r="FG185" s="104"/>
      <c r="FH185" s="104"/>
      <c r="FI185" s="104"/>
      <c r="FJ185" s="104"/>
      <c r="FK185" s="104"/>
      <c r="FL185" s="104"/>
      <c r="FM185" s="104"/>
      <c r="FN185" s="104"/>
      <c r="FO185" s="104"/>
      <c r="FP185" s="104"/>
      <c r="FQ185" s="104"/>
      <c r="FR185" s="104"/>
      <c r="FS185" s="104"/>
      <c r="FT185" s="104"/>
      <c r="FU185" s="104"/>
      <c r="FV185" s="104"/>
      <c r="FW185" s="104"/>
      <c r="FX185" s="104"/>
      <c r="FY185" s="104"/>
      <c r="FZ185" s="104"/>
      <c r="GA185" s="104"/>
      <c r="GB185" s="104"/>
      <c r="GC185" s="104"/>
      <c r="GD185" s="104"/>
      <c r="GE185" s="104"/>
      <c r="GF185" s="104"/>
      <c r="GG185" s="104"/>
      <c r="GH185" s="104"/>
      <c r="GI185" s="104"/>
      <c r="GJ185" s="104"/>
      <c r="GK185" s="104"/>
      <c r="GL185" s="104"/>
      <c r="GM185" s="104"/>
      <c r="GN185" s="104"/>
      <c r="GO185" s="104"/>
      <c r="GP185" s="104"/>
      <c r="GQ185" s="104"/>
      <c r="GR185" s="104"/>
      <c r="GS185" s="104"/>
      <c r="GT185" s="104"/>
      <c r="GU185" s="104"/>
      <c r="GV185" s="104"/>
      <c r="GW185" s="104"/>
      <c r="GX185" s="104"/>
      <c r="GY185" s="104"/>
      <c r="GZ185" s="104"/>
      <c r="HA185" s="104"/>
      <c r="HB185" s="104"/>
      <c r="HC185" s="104"/>
      <c r="HD185" s="104"/>
      <c r="HE185" s="104"/>
      <c r="HF185" s="104"/>
      <c r="HG185" s="104"/>
      <c r="HH185" s="104"/>
      <c r="HI185" s="104"/>
      <c r="HJ185" s="104"/>
      <c r="HK185" s="104"/>
      <c r="HL185" s="104"/>
      <c r="HM185" s="104"/>
      <c r="HN185" s="104"/>
      <c r="HO185" s="104"/>
      <c r="HP185" s="104"/>
      <c r="HQ185" s="104"/>
      <c r="HR185" s="104"/>
      <c r="HS185" s="104"/>
      <c r="HT185" s="104"/>
      <c r="HU185" s="104"/>
      <c r="HV185" s="104"/>
      <c r="HW185" s="104"/>
      <c r="HX185" s="104"/>
      <c r="HY185" s="104"/>
      <c r="HZ185" s="104"/>
      <c r="IA185" s="104"/>
      <c r="IB185" s="104"/>
      <c r="IC185" s="104"/>
      <c r="ID185" s="104"/>
      <c r="IE185" s="104"/>
      <c r="IF185" s="104"/>
      <c r="IG185" s="104"/>
      <c r="IH185" s="104"/>
      <c r="II185" s="104"/>
      <c r="IJ185" s="104"/>
      <c r="IK185" s="104"/>
      <c r="IL185" s="104"/>
      <c r="IM185" s="104"/>
      <c r="IN185" s="104"/>
      <c r="IO185" s="104"/>
      <c r="IP185" s="104"/>
      <c r="IQ185" s="104"/>
      <c r="IR185" s="104"/>
      <c r="IS185" s="104"/>
      <c r="IT185" s="104"/>
      <c r="IU185" s="104"/>
      <c r="IV185" s="104"/>
    </row>
    <row r="186" spans="1:256" ht="11.25" customHeight="1">
      <c r="A186" s="139">
        <v>85495</v>
      </c>
      <c r="B186" s="87">
        <v>4440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176">
        <f t="shared" si="16"/>
        <v>0</v>
      </c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  <c r="DJ186" s="29"/>
      <c r="DK186" s="29"/>
      <c r="DL186" s="29"/>
      <c r="DM186" s="29"/>
      <c r="DN186" s="29"/>
      <c r="DO186" s="29"/>
      <c r="DP186" s="29"/>
      <c r="DQ186" s="29"/>
      <c r="DR186" s="29"/>
      <c r="DS186" s="29"/>
      <c r="DT186" s="29"/>
      <c r="DU186" s="29"/>
      <c r="DV186" s="29"/>
      <c r="DW186" s="29"/>
      <c r="DX186" s="29"/>
      <c r="DY186" s="29"/>
      <c r="DZ186" s="29"/>
      <c r="EA186" s="29"/>
      <c r="EB186" s="29"/>
      <c r="EC186" s="29"/>
      <c r="ED186" s="29"/>
      <c r="EE186" s="29"/>
      <c r="EF186" s="29"/>
      <c r="EG186" s="29"/>
      <c r="EH186" s="29"/>
      <c r="EI186" s="29"/>
      <c r="EJ186" s="29"/>
      <c r="EK186" s="29"/>
      <c r="EL186" s="29"/>
      <c r="EM186" s="29"/>
      <c r="EN186" s="29"/>
      <c r="EO186" s="29"/>
      <c r="EP186" s="29"/>
      <c r="EQ186" s="29"/>
      <c r="ER186" s="29"/>
      <c r="ES186" s="29"/>
      <c r="ET186" s="29"/>
      <c r="EU186" s="29"/>
      <c r="EV186" s="29"/>
      <c r="EW186" s="29"/>
      <c r="EX186" s="29"/>
      <c r="EY186" s="29"/>
      <c r="EZ186" s="29"/>
      <c r="FA186" s="29"/>
      <c r="FB186" s="29"/>
      <c r="FC186" s="29"/>
      <c r="FD186" s="29"/>
      <c r="FE186" s="29"/>
      <c r="FF186" s="29"/>
      <c r="FG186" s="29"/>
      <c r="FH186" s="29"/>
      <c r="FI186" s="29"/>
      <c r="FJ186" s="29"/>
      <c r="FK186" s="29"/>
      <c r="FL186" s="29"/>
      <c r="FM186" s="29"/>
      <c r="FN186" s="29"/>
      <c r="FO186" s="29"/>
      <c r="FP186" s="29"/>
      <c r="FQ186" s="29"/>
      <c r="FR186" s="29"/>
      <c r="FS186" s="29"/>
      <c r="FT186" s="29"/>
      <c r="FU186" s="29"/>
      <c r="FV186" s="29"/>
      <c r="FW186" s="29"/>
      <c r="FX186" s="29"/>
      <c r="FY186" s="29"/>
      <c r="FZ186" s="29"/>
      <c r="GA186" s="29"/>
      <c r="GB186" s="29"/>
      <c r="GC186" s="29"/>
      <c r="GD186" s="29"/>
      <c r="GE186" s="29"/>
      <c r="GF186" s="29"/>
      <c r="GG186" s="29"/>
      <c r="GH186" s="29"/>
      <c r="GI186" s="29"/>
      <c r="GJ186" s="29"/>
      <c r="GK186" s="29"/>
      <c r="GL186" s="29"/>
      <c r="GM186" s="29"/>
      <c r="GN186" s="29"/>
      <c r="GO186" s="29"/>
      <c r="GP186" s="29"/>
      <c r="GQ186" s="29"/>
      <c r="GR186" s="29"/>
      <c r="GS186" s="29"/>
      <c r="GT186" s="29"/>
      <c r="GU186" s="29"/>
      <c r="GV186" s="29"/>
      <c r="GW186" s="29"/>
      <c r="GX186" s="29"/>
      <c r="GY186" s="29"/>
      <c r="GZ186" s="29"/>
      <c r="HA186" s="29"/>
      <c r="HB186" s="29"/>
      <c r="HC186" s="29"/>
      <c r="HD186" s="29"/>
      <c r="HE186" s="29"/>
      <c r="HF186" s="29"/>
      <c r="HG186" s="29"/>
      <c r="HH186" s="29"/>
      <c r="HI186" s="29"/>
      <c r="HJ186" s="29"/>
      <c r="HK186" s="29"/>
      <c r="HL186" s="29"/>
      <c r="HM186" s="29"/>
      <c r="HN186" s="29"/>
      <c r="HO186" s="29"/>
      <c r="HP186" s="29"/>
      <c r="HQ186" s="29"/>
      <c r="HR186" s="29"/>
      <c r="HS186" s="29"/>
      <c r="HT186" s="29"/>
      <c r="HU186" s="29"/>
      <c r="HV186" s="29"/>
      <c r="HW186" s="29"/>
      <c r="HX186" s="29"/>
      <c r="HY186" s="29"/>
      <c r="HZ186" s="29"/>
      <c r="IA186" s="29"/>
      <c r="IB186" s="29"/>
      <c r="IC186" s="29"/>
      <c r="ID186" s="29"/>
      <c r="IE186" s="29"/>
      <c r="IF186" s="29"/>
      <c r="IG186" s="29"/>
      <c r="IH186" s="29"/>
      <c r="II186" s="29"/>
      <c r="IJ186" s="29"/>
      <c r="IK186" s="29"/>
      <c r="IL186" s="29"/>
      <c r="IM186" s="29"/>
      <c r="IN186" s="29"/>
      <c r="IO186" s="29"/>
      <c r="IP186" s="29"/>
      <c r="IQ186" s="29"/>
      <c r="IR186" s="29"/>
      <c r="IS186" s="29"/>
      <c r="IT186" s="29"/>
      <c r="IU186" s="29"/>
      <c r="IV186" s="29"/>
    </row>
    <row r="187" spans="1:256" ht="11.25" customHeight="1">
      <c r="A187" s="109" t="s">
        <v>154</v>
      </c>
      <c r="B187" s="76"/>
      <c r="C187" s="177"/>
      <c r="D187" s="177"/>
      <c r="E187" s="177"/>
      <c r="F187" s="177"/>
      <c r="G187" s="177"/>
      <c r="H187" s="177"/>
      <c r="I187" s="177"/>
      <c r="J187" s="177"/>
      <c r="K187" s="177"/>
      <c r="L187" s="177"/>
      <c r="M187" s="78"/>
      <c r="N187" s="78"/>
      <c r="O187" s="78"/>
      <c r="P187" s="78"/>
      <c r="Q187" s="78"/>
      <c r="R187" s="133"/>
      <c r="S187" s="85">
        <f t="shared" si="16"/>
        <v>0</v>
      </c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  <c r="DK187" s="29"/>
      <c r="DL187" s="29"/>
      <c r="DM187" s="29"/>
      <c r="DN187" s="29"/>
      <c r="DO187" s="29"/>
      <c r="DP187" s="29"/>
      <c r="DQ187" s="29"/>
      <c r="DR187" s="29"/>
      <c r="DS187" s="29"/>
      <c r="DT187" s="29"/>
      <c r="DU187" s="29"/>
      <c r="DV187" s="29"/>
      <c r="DW187" s="29"/>
      <c r="DX187" s="29"/>
      <c r="DY187" s="29"/>
      <c r="DZ187" s="29"/>
      <c r="EA187" s="29"/>
      <c r="EB187" s="29"/>
      <c r="EC187" s="29"/>
      <c r="ED187" s="29"/>
      <c r="EE187" s="29"/>
      <c r="EF187" s="29"/>
      <c r="EG187" s="29"/>
      <c r="EH187" s="29"/>
      <c r="EI187" s="29"/>
      <c r="EJ187" s="29"/>
      <c r="EK187" s="29"/>
      <c r="EL187" s="29"/>
      <c r="EM187" s="29"/>
      <c r="EN187" s="29"/>
      <c r="EO187" s="29"/>
      <c r="EP187" s="29"/>
      <c r="EQ187" s="29"/>
      <c r="ER187" s="29"/>
      <c r="ES187" s="29"/>
      <c r="ET187" s="29"/>
      <c r="EU187" s="29"/>
      <c r="EV187" s="29"/>
      <c r="EW187" s="29"/>
      <c r="EX187" s="29"/>
      <c r="EY187" s="29"/>
      <c r="EZ187" s="29"/>
      <c r="FA187" s="29"/>
      <c r="FB187" s="29"/>
      <c r="FC187" s="29"/>
      <c r="FD187" s="29"/>
      <c r="FE187" s="29"/>
      <c r="FF187" s="29"/>
      <c r="FG187" s="29"/>
      <c r="FH187" s="29"/>
      <c r="FI187" s="29"/>
      <c r="FJ187" s="29"/>
      <c r="FK187" s="29"/>
      <c r="FL187" s="29"/>
      <c r="FM187" s="29"/>
      <c r="FN187" s="29"/>
      <c r="FO187" s="29"/>
      <c r="FP187" s="29"/>
      <c r="FQ187" s="29"/>
      <c r="FR187" s="29"/>
      <c r="FS187" s="29"/>
      <c r="FT187" s="29"/>
      <c r="FU187" s="29"/>
      <c r="FV187" s="29"/>
      <c r="FW187" s="29"/>
      <c r="FX187" s="29"/>
      <c r="FY187" s="29"/>
      <c r="FZ187" s="29"/>
      <c r="GA187" s="29"/>
      <c r="GB187" s="29"/>
      <c r="GC187" s="29"/>
      <c r="GD187" s="29"/>
      <c r="GE187" s="29"/>
      <c r="GF187" s="29"/>
      <c r="GG187" s="29"/>
      <c r="GH187" s="29"/>
      <c r="GI187" s="29"/>
      <c r="GJ187" s="29"/>
      <c r="GK187" s="29"/>
      <c r="GL187" s="29"/>
      <c r="GM187" s="29"/>
      <c r="GN187" s="29"/>
      <c r="GO187" s="29"/>
      <c r="GP187" s="29"/>
      <c r="GQ187" s="29"/>
      <c r="GR187" s="29"/>
      <c r="GS187" s="29"/>
      <c r="GT187" s="29"/>
      <c r="GU187" s="29"/>
      <c r="GV187" s="29"/>
      <c r="GW187" s="29"/>
      <c r="GX187" s="29"/>
      <c r="GY187" s="29"/>
      <c r="GZ187" s="29"/>
      <c r="HA187" s="29"/>
      <c r="HB187" s="29"/>
      <c r="HC187" s="29"/>
      <c r="HD187" s="29"/>
      <c r="HE187" s="29"/>
      <c r="HF187" s="29"/>
      <c r="HG187" s="29"/>
      <c r="HH187" s="29"/>
      <c r="HI187" s="29"/>
      <c r="HJ187" s="29"/>
      <c r="HK187" s="29"/>
      <c r="HL187" s="29"/>
      <c r="HM187" s="29"/>
      <c r="HN187" s="29"/>
      <c r="HO187" s="29"/>
      <c r="HP187" s="29"/>
      <c r="HQ187" s="29"/>
      <c r="HR187" s="29"/>
      <c r="HS187" s="29"/>
      <c r="HT187" s="29"/>
      <c r="HU187" s="29"/>
      <c r="HV187" s="29"/>
      <c r="HW187" s="29"/>
      <c r="HX187" s="29"/>
      <c r="HY187" s="29"/>
      <c r="HZ187" s="29"/>
      <c r="IA187" s="29"/>
      <c r="IB187" s="29"/>
      <c r="IC187" s="29"/>
      <c r="ID187" s="29"/>
      <c r="IE187" s="29"/>
      <c r="IF187" s="29"/>
      <c r="IG187" s="29"/>
      <c r="IH187" s="29"/>
      <c r="II187" s="29"/>
      <c r="IJ187" s="29"/>
      <c r="IK187" s="29"/>
      <c r="IL187" s="29"/>
      <c r="IM187" s="29"/>
      <c r="IN187" s="29"/>
      <c r="IO187" s="29"/>
      <c r="IP187" s="29"/>
      <c r="IQ187" s="29"/>
      <c r="IR187" s="29"/>
      <c r="IS187" s="29"/>
      <c r="IT187" s="29"/>
      <c r="IU187" s="29"/>
      <c r="IV187" s="29"/>
    </row>
    <row r="188" spans="1:256" ht="11.25" customHeight="1">
      <c r="A188" s="109" t="s">
        <v>155</v>
      </c>
      <c r="B188" s="131"/>
      <c r="C188" s="175"/>
      <c r="D188" s="175"/>
      <c r="E188" s="175"/>
      <c r="F188" s="175"/>
      <c r="G188" s="175"/>
      <c r="H188" s="175"/>
      <c r="I188" s="175"/>
      <c r="J188" s="175"/>
      <c r="K188" s="175"/>
      <c r="L188" s="175"/>
      <c r="M188" s="178"/>
      <c r="N188" s="178"/>
      <c r="O188" s="95"/>
      <c r="P188" s="95"/>
      <c r="Q188" s="95"/>
      <c r="R188" s="162"/>
      <c r="S188" s="166">
        <f t="shared" si="16"/>
        <v>0</v>
      </c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  <c r="DJ188" s="29"/>
      <c r="DK188" s="29"/>
      <c r="DL188" s="29"/>
      <c r="DM188" s="29"/>
      <c r="DN188" s="29"/>
      <c r="DO188" s="29"/>
      <c r="DP188" s="29"/>
      <c r="DQ188" s="29"/>
      <c r="DR188" s="29"/>
      <c r="DS188" s="29"/>
      <c r="DT188" s="29"/>
      <c r="DU188" s="29"/>
      <c r="DV188" s="29"/>
      <c r="DW188" s="29"/>
      <c r="DX188" s="29"/>
      <c r="DY188" s="29"/>
      <c r="DZ188" s="29"/>
      <c r="EA188" s="29"/>
      <c r="EB188" s="29"/>
      <c r="EC188" s="29"/>
      <c r="ED188" s="29"/>
      <c r="EE188" s="29"/>
      <c r="EF188" s="29"/>
      <c r="EG188" s="29"/>
      <c r="EH188" s="29"/>
      <c r="EI188" s="29"/>
      <c r="EJ188" s="29"/>
      <c r="EK188" s="29"/>
      <c r="EL188" s="29"/>
      <c r="EM188" s="29"/>
      <c r="EN188" s="29"/>
      <c r="EO188" s="29"/>
      <c r="EP188" s="29"/>
      <c r="EQ188" s="29"/>
      <c r="ER188" s="29"/>
      <c r="ES188" s="29"/>
      <c r="ET188" s="29"/>
      <c r="EU188" s="29"/>
      <c r="EV188" s="29"/>
      <c r="EW188" s="29"/>
      <c r="EX188" s="29"/>
      <c r="EY188" s="29"/>
      <c r="EZ188" s="29"/>
      <c r="FA188" s="29"/>
      <c r="FB188" s="29"/>
      <c r="FC188" s="29"/>
      <c r="FD188" s="29"/>
      <c r="FE188" s="29"/>
      <c r="FF188" s="29"/>
      <c r="FG188" s="29"/>
      <c r="FH188" s="29"/>
      <c r="FI188" s="29"/>
      <c r="FJ188" s="29"/>
      <c r="FK188" s="29"/>
      <c r="FL188" s="29"/>
      <c r="FM188" s="29"/>
      <c r="FN188" s="29"/>
      <c r="FO188" s="29"/>
      <c r="FP188" s="29"/>
      <c r="FQ188" s="29"/>
      <c r="FR188" s="29"/>
      <c r="FS188" s="29"/>
      <c r="FT188" s="29"/>
      <c r="FU188" s="29"/>
      <c r="FV188" s="29"/>
      <c r="FW188" s="29"/>
      <c r="FX188" s="29"/>
      <c r="FY188" s="29"/>
      <c r="FZ188" s="29"/>
      <c r="GA188" s="29"/>
      <c r="GB188" s="29"/>
      <c r="GC188" s="29"/>
      <c r="GD188" s="29"/>
      <c r="GE188" s="29"/>
      <c r="GF188" s="29"/>
      <c r="GG188" s="29"/>
      <c r="GH188" s="29"/>
      <c r="GI188" s="29"/>
      <c r="GJ188" s="29"/>
      <c r="GK188" s="29"/>
      <c r="GL188" s="29"/>
      <c r="GM188" s="29"/>
      <c r="GN188" s="29"/>
      <c r="GO188" s="29"/>
      <c r="GP188" s="29"/>
      <c r="GQ188" s="29"/>
      <c r="GR188" s="29"/>
      <c r="GS188" s="29"/>
      <c r="GT188" s="29"/>
      <c r="GU188" s="29"/>
      <c r="GV188" s="29"/>
      <c r="GW188" s="29"/>
      <c r="GX188" s="29"/>
      <c r="GY188" s="29"/>
      <c r="GZ188" s="29"/>
      <c r="HA188" s="29"/>
      <c r="HB188" s="29"/>
      <c r="HC188" s="29"/>
      <c r="HD188" s="29"/>
      <c r="HE188" s="29"/>
      <c r="HF188" s="29"/>
      <c r="HG188" s="29"/>
      <c r="HH188" s="29"/>
      <c r="HI188" s="29"/>
      <c r="HJ188" s="29"/>
      <c r="HK188" s="29"/>
      <c r="HL188" s="29"/>
      <c r="HM188" s="29"/>
      <c r="HN188" s="29"/>
      <c r="HO188" s="29"/>
      <c r="HP188" s="29"/>
      <c r="HQ188" s="29"/>
      <c r="HR188" s="29"/>
      <c r="HS188" s="29"/>
      <c r="HT188" s="29"/>
      <c r="HU188" s="29"/>
      <c r="HV188" s="29"/>
      <c r="HW188" s="29"/>
      <c r="HX188" s="29"/>
      <c r="HY188" s="29"/>
      <c r="HZ188" s="29"/>
      <c r="IA188" s="29"/>
      <c r="IB188" s="29"/>
      <c r="IC188" s="29"/>
      <c r="ID188" s="29"/>
      <c r="IE188" s="29"/>
      <c r="IF188" s="29"/>
      <c r="IG188" s="29"/>
      <c r="IH188" s="29"/>
      <c r="II188" s="29"/>
      <c r="IJ188" s="29"/>
      <c r="IK188" s="29"/>
      <c r="IL188" s="29"/>
      <c r="IM188" s="29"/>
      <c r="IN188" s="29"/>
      <c r="IO188" s="29"/>
      <c r="IP188" s="29"/>
      <c r="IQ188" s="29"/>
      <c r="IR188" s="29"/>
      <c r="IS188" s="29"/>
      <c r="IT188" s="29"/>
      <c r="IU188" s="29"/>
      <c r="IV188" s="29"/>
    </row>
    <row r="189" spans="1:256" ht="11.25" customHeight="1">
      <c r="A189" s="163" t="s">
        <v>156</v>
      </c>
      <c r="B189" s="179"/>
      <c r="C189" s="180">
        <f aca="true" t="shared" si="20" ref="C189:R189">C187</f>
        <v>0</v>
      </c>
      <c r="D189" s="180">
        <f t="shared" si="20"/>
        <v>0</v>
      </c>
      <c r="E189" s="180">
        <f t="shared" si="20"/>
        <v>0</v>
      </c>
      <c r="F189" s="180">
        <f t="shared" si="20"/>
        <v>0</v>
      </c>
      <c r="G189" s="180">
        <f t="shared" si="20"/>
        <v>0</v>
      </c>
      <c r="H189" s="180">
        <f t="shared" si="20"/>
        <v>0</v>
      </c>
      <c r="I189" s="180">
        <f t="shared" si="20"/>
        <v>0</v>
      </c>
      <c r="J189" s="180">
        <f t="shared" si="20"/>
        <v>0</v>
      </c>
      <c r="K189" s="180">
        <f t="shared" si="20"/>
        <v>0</v>
      </c>
      <c r="L189" s="180">
        <f t="shared" si="20"/>
        <v>0</v>
      </c>
      <c r="M189" s="180">
        <f t="shared" si="20"/>
        <v>0</v>
      </c>
      <c r="N189" s="180">
        <f t="shared" si="20"/>
        <v>0</v>
      </c>
      <c r="O189" s="180">
        <f t="shared" si="20"/>
        <v>0</v>
      </c>
      <c r="P189" s="180">
        <f t="shared" si="20"/>
        <v>0</v>
      </c>
      <c r="Q189" s="180">
        <f t="shared" si="20"/>
        <v>0</v>
      </c>
      <c r="R189" s="180">
        <f t="shared" si="20"/>
        <v>0</v>
      </c>
      <c r="S189" s="103">
        <f t="shared" si="16"/>
        <v>0</v>
      </c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04"/>
      <c r="BA189" s="104"/>
      <c r="BB189" s="104"/>
      <c r="BC189" s="104"/>
      <c r="BD189" s="104"/>
      <c r="BE189" s="104"/>
      <c r="BF189" s="104"/>
      <c r="BG189" s="104"/>
      <c r="BH189" s="104"/>
      <c r="BI189" s="104"/>
      <c r="BJ189" s="104"/>
      <c r="BK189" s="104"/>
      <c r="BL189" s="104"/>
      <c r="BM189" s="104"/>
      <c r="BN189" s="104"/>
      <c r="BO189" s="104"/>
      <c r="BP189" s="104"/>
      <c r="BQ189" s="104"/>
      <c r="BR189" s="104"/>
      <c r="BS189" s="104"/>
      <c r="BT189" s="104"/>
      <c r="BU189" s="104"/>
      <c r="BV189" s="104"/>
      <c r="BW189" s="104"/>
      <c r="BX189" s="104"/>
      <c r="BY189" s="104"/>
      <c r="BZ189" s="104"/>
      <c r="CA189" s="104"/>
      <c r="CB189" s="104"/>
      <c r="CC189" s="104"/>
      <c r="CD189" s="104"/>
      <c r="CE189" s="104"/>
      <c r="CF189" s="104"/>
      <c r="CG189" s="104"/>
      <c r="CH189" s="104"/>
      <c r="CI189" s="104"/>
      <c r="CJ189" s="104"/>
      <c r="CK189" s="104"/>
      <c r="CL189" s="104"/>
      <c r="CM189" s="104"/>
      <c r="CN189" s="104"/>
      <c r="CO189" s="104"/>
      <c r="CP189" s="104"/>
      <c r="CQ189" s="104"/>
      <c r="CR189" s="104"/>
      <c r="CS189" s="104"/>
      <c r="CT189" s="104"/>
      <c r="CU189" s="104"/>
      <c r="CV189" s="104"/>
      <c r="CW189" s="104"/>
      <c r="CX189" s="104"/>
      <c r="CY189" s="104"/>
      <c r="CZ189" s="104"/>
      <c r="DA189" s="104"/>
      <c r="DB189" s="104"/>
      <c r="DC189" s="104"/>
      <c r="DD189" s="104"/>
      <c r="DE189" s="104"/>
      <c r="DF189" s="104"/>
      <c r="DG189" s="104"/>
      <c r="DH189" s="104"/>
      <c r="DI189" s="104"/>
      <c r="DJ189" s="104"/>
      <c r="DK189" s="104"/>
      <c r="DL189" s="104"/>
      <c r="DM189" s="104"/>
      <c r="DN189" s="104"/>
      <c r="DO189" s="104"/>
      <c r="DP189" s="104"/>
      <c r="DQ189" s="104"/>
      <c r="DR189" s="104"/>
      <c r="DS189" s="104"/>
      <c r="DT189" s="104"/>
      <c r="DU189" s="104"/>
      <c r="DV189" s="104"/>
      <c r="DW189" s="104"/>
      <c r="DX189" s="104"/>
      <c r="DY189" s="104"/>
      <c r="DZ189" s="104"/>
      <c r="EA189" s="104"/>
      <c r="EB189" s="104"/>
      <c r="EC189" s="104"/>
      <c r="ED189" s="104"/>
      <c r="EE189" s="104"/>
      <c r="EF189" s="104"/>
      <c r="EG189" s="104"/>
      <c r="EH189" s="104"/>
      <c r="EI189" s="104"/>
      <c r="EJ189" s="104"/>
      <c r="EK189" s="104"/>
      <c r="EL189" s="104"/>
      <c r="EM189" s="104"/>
      <c r="EN189" s="104"/>
      <c r="EO189" s="104"/>
      <c r="EP189" s="104"/>
      <c r="EQ189" s="104"/>
      <c r="ER189" s="104"/>
      <c r="ES189" s="104"/>
      <c r="ET189" s="104"/>
      <c r="EU189" s="104"/>
      <c r="EV189" s="104"/>
      <c r="EW189" s="104"/>
      <c r="EX189" s="104"/>
      <c r="EY189" s="104"/>
      <c r="EZ189" s="104"/>
      <c r="FA189" s="104"/>
      <c r="FB189" s="104"/>
      <c r="FC189" s="104"/>
      <c r="FD189" s="104"/>
      <c r="FE189" s="104"/>
      <c r="FF189" s="104"/>
      <c r="FG189" s="104"/>
      <c r="FH189" s="104"/>
      <c r="FI189" s="104"/>
      <c r="FJ189" s="104"/>
      <c r="FK189" s="104"/>
      <c r="FL189" s="104"/>
      <c r="FM189" s="104"/>
      <c r="FN189" s="104"/>
      <c r="FO189" s="104"/>
      <c r="FP189" s="104"/>
      <c r="FQ189" s="104"/>
      <c r="FR189" s="104"/>
      <c r="FS189" s="104"/>
      <c r="FT189" s="104"/>
      <c r="FU189" s="104"/>
      <c r="FV189" s="104"/>
      <c r="FW189" s="104"/>
      <c r="FX189" s="104"/>
      <c r="FY189" s="104"/>
      <c r="FZ189" s="104"/>
      <c r="GA189" s="104"/>
      <c r="GB189" s="104"/>
      <c r="GC189" s="104"/>
      <c r="GD189" s="104"/>
      <c r="GE189" s="104"/>
      <c r="GF189" s="104"/>
      <c r="GG189" s="104"/>
      <c r="GH189" s="104"/>
      <c r="GI189" s="104"/>
      <c r="GJ189" s="104"/>
      <c r="GK189" s="104"/>
      <c r="GL189" s="104"/>
      <c r="GM189" s="104"/>
      <c r="GN189" s="104"/>
      <c r="GO189" s="104"/>
      <c r="GP189" s="104"/>
      <c r="GQ189" s="104"/>
      <c r="GR189" s="104"/>
      <c r="GS189" s="104"/>
      <c r="GT189" s="104"/>
      <c r="GU189" s="104"/>
      <c r="GV189" s="104"/>
      <c r="GW189" s="104"/>
      <c r="GX189" s="104"/>
      <c r="GY189" s="104"/>
      <c r="GZ189" s="104"/>
      <c r="HA189" s="104"/>
      <c r="HB189" s="104"/>
      <c r="HC189" s="104"/>
      <c r="HD189" s="104"/>
      <c r="HE189" s="104"/>
      <c r="HF189" s="104"/>
      <c r="HG189" s="104"/>
      <c r="HH189" s="104"/>
      <c r="HI189" s="104"/>
      <c r="HJ189" s="104"/>
      <c r="HK189" s="104"/>
      <c r="HL189" s="104"/>
      <c r="HM189" s="104"/>
      <c r="HN189" s="104"/>
      <c r="HO189" s="104"/>
      <c r="HP189" s="104"/>
      <c r="HQ189" s="104"/>
      <c r="HR189" s="104"/>
      <c r="HS189" s="104"/>
      <c r="HT189" s="104"/>
      <c r="HU189" s="104"/>
      <c r="HV189" s="104"/>
      <c r="HW189" s="104"/>
      <c r="HX189" s="104"/>
      <c r="HY189" s="104"/>
      <c r="HZ189" s="104"/>
      <c r="IA189" s="104"/>
      <c r="IB189" s="104"/>
      <c r="IC189" s="104"/>
      <c r="ID189" s="104"/>
      <c r="IE189" s="104"/>
      <c r="IF189" s="104"/>
      <c r="IG189" s="104"/>
      <c r="IH189" s="104"/>
      <c r="II189" s="104"/>
      <c r="IJ189" s="104"/>
      <c r="IK189" s="104"/>
      <c r="IL189" s="104"/>
      <c r="IM189" s="104"/>
      <c r="IN189" s="104"/>
      <c r="IO189" s="104"/>
      <c r="IP189" s="104"/>
      <c r="IQ189" s="104"/>
      <c r="IR189" s="104"/>
      <c r="IS189" s="104"/>
      <c r="IT189" s="104"/>
      <c r="IU189" s="104"/>
      <c r="IV189" s="104"/>
    </row>
    <row r="190" spans="1:256" ht="11.25" customHeight="1">
      <c r="A190" s="146"/>
      <c r="B190" s="147"/>
      <c r="C190" s="148"/>
      <c r="D190" s="148"/>
      <c r="E190" s="148"/>
      <c r="F190" s="148"/>
      <c r="G190" s="148"/>
      <c r="H190" s="148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  <c r="DH190" s="29"/>
      <c r="DI190" s="29"/>
      <c r="DJ190" s="29"/>
      <c r="DK190" s="29"/>
      <c r="DL190" s="29"/>
      <c r="DM190" s="29"/>
      <c r="DN190" s="29"/>
      <c r="DO190" s="29"/>
      <c r="DP190" s="29"/>
      <c r="DQ190" s="29"/>
      <c r="DR190" s="29"/>
      <c r="DS190" s="29"/>
      <c r="DT190" s="29"/>
      <c r="DU190" s="29"/>
      <c r="DV190" s="29"/>
      <c r="DW190" s="29"/>
      <c r="DX190" s="29"/>
      <c r="DY190" s="29"/>
      <c r="DZ190" s="29"/>
      <c r="EA190" s="29"/>
      <c r="EB190" s="29"/>
      <c r="EC190" s="29"/>
      <c r="ED190" s="29"/>
      <c r="EE190" s="29"/>
      <c r="EF190" s="29"/>
      <c r="EG190" s="29"/>
      <c r="EH190" s="29"/>
      <c r="EI190" s="29"/>
      <c r="EJ190" s="29"/>
      <c r="EK190" s="29"/>
      <c r="EL190" s="29"/>
      <c r="EM190" s="29"/>
      <c r="EN190" s="29"/>
      <c r="EO190" s="29"/>
      <c r="EP190" s="29"/>
      <c r="EQ190" s="29"/>
      <c r="ER190" s="29"/>
      <c r="ES190" s="29"/>
      <c r="ET190" s="29"/>
      <c r="EU190" s="29"/>
      <c r="EV190" s="29"/>
      <c r="EW190" s="29"/>
      <c r="EX190" s="29"/>
      <c r="EY190" s="29"/>
      <c r="EZ190" s="29"/>
      <c r="FA190" s="29"/>
      <c r="FB190" s="29"/>
      <c r="FC190" s="29"/>
      <c r="FD190" s="29"/>
      <c r="FE190" s="29"/>
      <c r="FF190" s="29"/>
      <c r="FG190" s="29"/>
      <c r="FH190" s="29"/>
      <c r="FI190" s="29"/>
      <c r="FJ190" s="29"/>
      <c r="FK190" s="29"/>
      <c r="FL190" s="29"/>
      <c r="FM190" s="29"/>
      <c r="FN190" s="29"/>
      <c r="FO190" s="29"/>
      <c r="FP190" s="29"/>
      <c r="FQ190" s="29"/>
      <c r="FR190" s="29"/>
      <c r="FS190" s="29"/>
      <c r="FT190" s="29"/>
      <c r="FU190" s="29"/>
      <c r="FV190" s="29"/>
      <c r="FW190" s="29"/>
      <c r="FX190" s="29"/>
      <c r="FY190" s="29"/>
      <c r="FZ190" s="29"/>
      <c r="GA190" s="29"/>
      <c r="GB190" s="29"/>
      <c r="GC190" s="29"/>
      <c r="GD190" s="29"/>
      <c r="GE190" s="29"/>
      <c r="GF190" s="29"/>
      <c r="GG190" s="29"/>
      <c r="GH190" s="29"/>
      <c r="GI190" s="29"/>
      <c r="GJ190" s="29"/>
      <c r="GK190" s="29"/>
      <c r="GL190" s="29"/>
      <c r="GM190" s="29"/>
      <c r="GN190" s="29"/>
      <c r="GO190" s="29"/>
      <c r="GP190" s="29"/>
      <c r="GQ190" s="29"/>
      <c r="GR190" s="29"/>
      <c r="GS190" s="29"/>
      <c r="GT190" s="29"/>
      <c r="GU190" s="29"/>
      <c r="GV190" s="29"/>
      <c r="GW190" s="29"/>
      <c r="GX190" s="29"/>
      <c r="GY190" s="29"/>
      <c r="GZ190" s="29"/>
      <c r="HA190" s="29"/>
      <c r="HB190" s="29"/>
      <c r="HC190" s="29"/>
      <c r="HD190" s="29"/>
      <c r="HE190" s="29"/>
      <c r="HF190" s="29"/>
      <c r="HG190" s="29"/>
      <c r="HH190" s="29"/>
      <c r="HI190" s="29"/>
      <c r="HJ190" s="29"/>
      <c r="HK190" s="29"/>
      <c r="HL190" s="29"/>
      <c r="HM190" s="29"/>
      <c r="HN190" s="29"/>
      <c r="HO190" s="29"/>
      <c r="HP190" s="29"/>
      <c r="HQ190" s="29"/>
      <c r="HR190" s="29"/>
      <c r="HS190" s="29"/>
      <c r="HT190" s="29"/>
      <c r="HU190" s="29"/>
      <c r="HV190" s="29"/>
      <c r="HW190" s="29"/>
      <c r="HX190" s="29"/>
      <c r="HY190" s="29"/>
      <c r="HZ190" s="29"/>
      <c r="IA190" s="29"/>
      <c r="IB190" s="29"/>
      <c r="IC190" s="29"/>
      <c r="ID190" s="29"/>
      <c r="IE190" s="29"/>
      <c r="IF190" s="29"/>
      <c r="IG190" s="29"/>
      <c r="IH190" s="29"/>
      <c r="II190" s="29"/>
      <c r="IJ190" s="29"/>
      <c r="IK190" s="29"/>
      <c r="IL190" s="29"/>
      <c r="IM190" s="29"/>
      <c r="IN190" s="29"/>
      <c r="IO190" s="29"/>
      <c r="IP190" s="29"/>
      <c r="IQ190" s="29"/>
      <c r="IR190" s="29"/>
      <c r="IS190" s="29"/>
      <c r="IT190" s="29"/>
      <c r="IU190" s="29"/>
      <c r="IV190" s="29"/>
    </row>
    <row r="191" spans="1:256" ht="11.25" customHeight="1">
      <c r="A191" s="153" t="s">
        <v>157</v>
      </c>
      <c r="B191" s="181"/>
      <c r="C191" s="152">
        <f>C139+C156+C167+C174+C180+C185+C189</f>
        <v>0</v>
      </c>
      <c r="D191" s="152">
        <f>D139+D156+D167+D174+D180+D189</f>
        <v>0</v>
      </c>
      <c r="E191" s="152">
        <f>E139+E156+E167+E174+E180+E185+E189</f>
        <v>10000</v>
      </c>
      <c r="F191" s="152">
        <f>F139+F156+F167+F174+F180+F189</f>
        <v>0</v>
      </c>
      <c r="G191" s="152">
        <f>G139+G156+G167+G174+G180+G189</f>
        <v>0</v>
      </c>
      <c r="H191" s="152">
        <f>H139+H156+H167+H174+H180+H185+H189</f>
        <v>0</v>
      </c>
      <c r="I191" s="152">
        <f aca="true" t="shared" si="21" ref="I191:R191">I139+I156+I167+I174+I180+I189</f>
        <v>0</v>
      </c>
      <c r="J191" s="152">
        <f t="shared" si="21"/>
        <v>0</v>
      </c>
      <c r="K191" s="152">
        <f t="shared" si="21"/>
        <v>0</v>
      </c>
      <c r="L191" s="152">
        <f t="shared" si="21"/>
        <v>0</v>
      </c>
      <c r="M191" s="152">
        <f t="shared" si="21"/>
        <v>0</v>
      </c>
      <c r="N191" s="152">
        <f t="shared" si="21"/>
        <v>0</v>
      </c>
      <c r="O191" s="152">
        <f t="shared" si="21"/>
        <v>0</v>
      </c>
      <c r="P191" s="152">
        <f t="shared" si="21"/>
        <v>0</v>
      </c>
      <c r="Q191" s="152">
        <f t="shared" si="21"/>
        <v>0</v>
      </c>
      <c r="R191" s="152">
        <f t="shared" si="21"/>
        <v>0</v>
      </c>
      <c r="S191" s="152">
        <f>S139+S156+S167+S174+S180+S185+S189</f>
        <v>10000</v>
      </c>
      <c r="T191" s="182"/>
      <c r="U191" s="182"/>
      <c r="V191" s="182"/>
      <c r="W191" s="182"/>
      <c r="X191" s="182"/>
      <c r="Y191" s="182"/>
      <c r="Z191" s="182"/>
      <c r="AA191" s="182"/>
      <c r="AB191" s="182"/>
      <c r="AC191" s="182"/>
      <c r="AD191" s="182"/>
      <c r="AE191" s="182"/>
      <c r="AF191" s="182"/>
      <c r="AG191" s="182"/>
      <c r="AH191" s="182"/>
      <c r="AI191" s="182"/>
      <c r="AJ191" s="182"/>
      <c r="AK191" s="182"/>
      <c r="AL191" s="182"/>
      <c r="AM191" s="182"/>
      <c r="AN191" s="182"/>
      <c r="AO191" s="182"/>
      <c r="AP191" s="182"/>
      <c r="AQ191" s="182"/>
      <c r="AR191" s="182"/>
      <c r="AS191" s="182"/>
      <c r="AT191" s="182"/>
      <c r="AU191" s="182"/>
      <c r="AV191" s="182"/>
      <c r="AW191" s="182"/>
      <c r="AX191" s="182"/>
      <c r="AY191" s="182"/>
      <c r="AZ191" s="182"/>
      <c r="BA191" s="182"/>
      <c r="BB191" s="182"/>
      <c r="BC191" s="182"/>
      <c r="BD191" s="182"/>
      <c r="BE191" s="182"/>
      <c r="BF191" s="182"/>
      <c r="BG191" s="182"/>
      <c r="BH191" s="182"/>
      <c r="BI191" s="182"/>
      <c r="BJ191" s="182"/>
      <c r="BK191" s="182"/>
      <c r="BL191" s="182"/>
      <c r="BM191" s="182"/>
      <c r="BN191" s="182"/>
      <c r="BO191" s="182"/>
      <c r="BP191" s="182"/>
      <c r="BQ191" s="182"/>
      <c r="BR191" s="182"/>
      <c r="BS191" s="182"/>
      <c r="BT191" s="182"/>
      <c r="BU191" s="182"/>
      <c r="BV191" s="182"/>
      <c r="BW191" s="182"/>
      <c r="BX191" s="182"/>
      <c r="BY191" s="182"/>
      <c r="BZ191" s="182"/>
      <c r="CA191" s="182"/>
      <c r="CB191" s="182"/>
      <c r="CC191" s="182"/>
      <c r="CD191" s="182"/>
      <c r="CE191" s="182"/>
      <c r="CF191" s="182"/>
      <c r="CG191" s="182"/>
      <c r="CH191" s="182"/>
      <c r="CI191" s="182"/>
      <c r="CJ191" s="182"/>
      <c r="CK191" s="182"/>
      <c r="CL191" s="182"/>
      <c r="CM191" s="182"/>
      <c r="CN191" s="182"/>
      <c r="CO191" s="182"/>
      <c r="CP191" s="182"/>
      <c r="CQ191" s="182"/>
      <c r="CR191" s="182"/>
      <c r="CS191" s="182"/>
      <c r="CT191" s="182"/>
      <c r="CU191" s="182"/>
      <c r="CV191" s="182"/>
      <c r="CW191" s="182"/>
      <c r="CX191" s="182"/>
      <c r="CY191" s="182"/>
      <c r="CZ191" s="182"/>
      <c r="DA191" s="182"/>
      <c r="DB191" s="182"/>
      <c r="DC191" s="182"/>
      <c r="DD191" s="182"/>
      <c r="DE191" s="182"/>
      <c r="DF191" s="182"/>
      <c r="DG191" s="182"/>
      <c r="DH191" s="182"/>
      <c r="DI191" s="182"/>
      <c r="DJ191" s="182"/>
      <c r="DK191" s="182"/>
      <c r="DL191" s="182"/>
      <c r="DM191" s="182"/>
      <c r="DN191" s="182"/>
      <c r="DO191" s="182"/>
      <c r="DP191" s="182"/>
      <c r="DQ191" s="182"/>
      <c r="DR191" s="182"/>
      <c r="DS191" s="182"/>
      <c r="DT191" s="182"/>
      <c r="DU191" s="182"/>
      <c r="DV191" s="182"/>
      <c r="DW191" s="182"/>
      <c r="DX191" s="182"/>
      <c r="DY191" s="182"/>
      <c r="DZ191" s="182"/>
      <c r="EA191" s="182"/>
      <c r="EB191" s="182"/>
      <c r="EC191" s="182"/>
      <c r="ED191" s="182"/>
      <c r="EE191" s="182"/>
      <c r="EF191" s="182"/>
      <c r="EG191" s="182"/>
      <c r="EH191" s="182"/>
      <c r="EI191" s="182"/>
      <c r="EJ191" s="182"/>
      <c r="EK191" s="182"/>
      <c r="EL191" s="182"/>
      <c r="EM191" s="182"/>
      <c r="EN191" s="182"/>
      <c r="EO191" s="182"/>
      <c r="EP191" s="182"/>
      <c r="EQ191" s="182"/>
      <c r="ER191" s="182"/>
      <c r="ES191" s="182"/>
      <c r="ET191" s="182"/>
      <c r="EU191" s="182"/>
      <c r="EV191" s="182"/>
      <c r="EW191" s="182"/>
      <c r="EX191" s="182"/>
      <c r="EY191" s="182"/>
      <c r="EZ191" s="182"/>
      <c r="FA191" s="182"/>
      <c r="FB191" s="182"/>
      <c r="FC191" s="182"/>
      <c r="FD191" s="182"/>
      <c r="FE191" s="182"/>
      <c r="FF191" s="182"/>
      <c r="FG191" s="182"/>
      <c r="FH191" s="182"/>
      <c r="FI191" s="182"/>
      <c r="FJ191" s="182"/>
      <c r="FK191" s="182"/>
      <c r="FL191" s="182"/>
      <c r="FM191" s="182"/>
      <c r="FN191" s="182"/>
      <c r="FO191" s="182"/>
      <c r="FP191" s="182"/>
      <c r="FQ191" s="182"/>
      <c r="FR191" s="182"/>
      <c r="FS191" s="182"/>
      <c r="FT191" s="182"/>
      <c r="FU191" s="182"/>
      <c r="FV191" s="182"/>
      <c r="FW191" s="182"/>
      <c r="FX191" s="182"/>
      <c r="FY191" s="182"/>
      <c r="FZ191" s="182"/>
      <c r="GA191" s="182"/>
      <c r="GB191" s="182"/>
      <c r="GC191" s="182"/>
      <c r="GD191" s="182"/>
      <c r="GE191" s="182"/>
      <c r="GF191" s="182"/>
      <c r="GG191" s="182"/>
      <c r="GH191" s="182"/>
      <c r="GI191" s="182"/>
      <c r="GJ191" s="182"/>
      <c r="GK191" s="182"/>
      <c r="GL191" s="182"/>
      <c r="GM191" s="182"/>
      <c r="GN191" s="182"/>
      <c r="GO191" s="182"/>
      <c r="GP191" s="182"/>
      <c r="GQ191" s="182"/>
      <c r="GR191" s="182"/>
      <c r="GS191" s="182"/>
      <c r="GT191" s="182"/>
      <c r="GU191" s="182"/>
      <c r="GV191" s="182"/>
      <c r="GW191" s="182"/>
      <c r="GX191" s="182"/>
      <c r="GY191" s="182"/>
      <c r="GZ191" s="182"/>
      <c r="HA191" s="182"/>
      <c r="HB191" s="182"/>
      <c r="HC191" s="182"/>
      <c r="HD191" s="182"/>
      <c r="HE191" s="182"/>
      <c r="HF191" s="182"/>
      <c r="HG191" s="182"/>
      <c r="HH191" s="182"/>
      <c r="HI191" s="182"/>
      <c r="HJ191" s="182"/>
      <c r="HK191" s="182"/>
      <c r="HL191" s="182"/>
      <c r="HM191" s="182"/>
      <c r="HN191" s="182"/>
      <c r="HO191" s="182"/>
      <c r="HP191" s="182"/>
      <c r="HQ191" s="182"/>
      <c r="HR191" s="182"/>
      <c r="HS191" s="182"/>
      <c r="HT191" s="182"/>
      <c r="HU191" s="182"/>
      <c r="HV191" s="182"/>
      <c r="HW191" s="182"/>
      <c r="HX191" s="182"/>
      <c r="HY191" s="182"/>
      <c r="HZ191" s="182"/>
      <c r="IA191" s="182"/>
      <c r="IB191" s="182"/>
      <c r="IC191" s="182"/>
      <c r="ID191" s="182"/>
      <c r="IE191" s="182"/>
      <c r="IF191" s="182"/>
      <c r="IG191" s="182"/>
      <c r="IH191" s="182"/>
      <c r="II191" s="182"/>
      <c r="IJ191" s="182"/>
      <c r="IK191" s="182"/>
      <c r="IL191" s="182"/>
      <c r="IM191" s="182"/>
      <c r="IN191" s="182"/>
      <c r="IO191" s="182"/>
      <c r="IP191" s="182"/>
      <c r="IQ191" s="182"/>
      <c r="IR191" s="182"/>
      <c r="IS191" s="182"/>
      <c r="IT191" s="182"/>
      <c r="IU191" s="182"/>
      <c r="IV191" s="182"/>
    </row>
    <row r="192" spans="1:256" ht="11.25" customHeight="1">
      <c r="A192" s="56">
        <v>854</v>
      </c>
      <c r="B192" s="57"/>
      <c r="C192" s="156"/>
      <c r="D192" s="156"/>
      <c r="E192" s="156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6"/>
      <c r="R192" s="156"/>
      <c r="S192" s="157">
        <f>C191+D191+E191+F191+G191+H191+I191+J191+K191+L191+M191+O191+Q191+R191+P191+N191</f>
        <v>10000</v>
      </c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  <c r="DL192" s="29"/>
      <c r="DM192" s="29"/>
      <c r="DN192" s="29"/>
      <c r="DO192" s="29"/>
      <c r="DP192" s="29"/>
      <c r="DQ192" s="29"/>
      <c r="DR192" s="29"/>
      <c r="DS192" s="29"/>
      <c r="DT192" s="29"/>
      <c r="DU192" s="29"/>
      <c r="DV192" s="29"/>
      <c r="DW192" s="29"/>
      <c r="DX192" s="29"/>
      <c r="DY192" s="29"/>
      <c r="DZ192" s="29"/>
      <c r="EA192" s="29"/>
      <c r="EB192" s="29"/>
      <c r="EC192" s="29"/>
      <c r="ED192" s="29"/>
      <c r="EE192" s="29"/>
      <c r="EF192" s="29"/>
      <c r="EG192" s="29"/>
      <c r="EH192" s="29"/>
      <c r="EI192" s="29"/>
      <c r="EJ192" s="29"/>
      <c r="EK192" s="29"/>
      <c r="EL192" s="29"/>
      <c r="EM192" s="29"/>
      <c r="EN192" s="29"/>
      <c r="EO192" s="29"/>
      <c r="EP192" s="29"/>
      <c r="EQ192" s="29"/>
      <c r="ER192" s="29"/>
      <c r="ES192" s="29"/>
      <c r="ET192" s="29"/>
      <c r="EU192" s="29"/>
      <c r="EV192" s="29"/>
      <c r="EW192" s="29"/>
      <c r="EX192" s="29"/>
      <c r="EY192" s="29"/>
      <c r="EZ192" s="29"/>
      <c r="FA192" s="29"/>
      <c r="FB192" s="29"/>
      <c r="FC192" s="29"/>
      <c r="FD192" s="29"/>
      <c r="FE192" s="29"/>
      <c r="FF192" s="29"/>
      <c r="FG192" s="29"/>
      <c r="FH192" s="29"/>
      <c r="FI192" s="29"/>
      <c r="FJ192" s="29"/>
      <c r="FK192" s="29"/>
      <c r="FL192" s="29"/>
      <c r="FM192" s="29"/>
      <c r="FN192" s="29"/>
      <c r="FO192" s="29"/>
      <c r="FP192" s="29"/>
      <c r="FQ192" s="29"/>
      <c r="FR192" s="29"/>
      <c r="FS192" s="29"/>
      <c r="FT192" s="29"/>
      <c r="FU192" s="29"/>
      <c r="FV192" s="29"/>
      <c r="FW192" s="29"/>
      <c r="FX192" s="29"/>
      <c r="FY192" s="29"/>
      <c r="FZ192" s="29"/>
      <c r="GA192" s="29"/>
      <c r="GB192" s="29"/>
      <c r="GC192" s="29"/>
      <c r="GD192" s="29"/>
      <c r="GE192" s="29"/>
      <c r="GF192" s="29"/>
      <c r="GG192" s="29"/>
      <c r="GH192" s="29"/>
      <c r="GI192" s="29"/>
      <c r="GJ192" s="29"/>
      <c r="GK192" s="29"/>
      <c r="GL192" s="29"/>
      <c r="GM192" s="29"/>
      <c r="GN192" s="29"/>
      <c r="GO192" s="29"/>
      <c r="GP192" s="29"/>
      <c r="GQ192" s="29"/>
      <c r="GR192" s="29"/>
      <c r="GS192" s="29"/>
      <c r="GT192" s="29"/>
      <c r="GU192" s="29"/>
      <c r="GV192" s="29"/>
      <c r="GW192" s="29"/>
      <c r="GX192" s="29"/>
      <c r="GY192" s="29"/>
      <c r="GZ192" s="29"/>
      <c r="HA192" s="29"/>
      <c r="HB192" s="29"/>
      <c r="HC192" s="29"/>
      <c r="HD192" s="29"/>
      <c r="HE192" s="29"/>
      <c r="HF192" s="29"/>
      <c r="HG192" s="29"/>
      <c r="HH192" s="29"/>
      <c r="HI192" s="29"/>
      <c r="HJ192" s="29"/>
      <c r="HK192" s="29"/>
      <c r="HL192" s="29"/>
      <c r="HM192" s="29"/>
      <c r="HN192" s="29"/>
      <c r="HO192" s="29"/>
      <c r="HP192" s="29"/>
      <c r="HQ192" s="29"/>
      <c r="HR192" s="29"/>
      <c r="HS192" s="29"/>
      <c r="HT192" s="29"/>
      <c r="HU192" s="29"/>
      <c r="HV192" s="29"/>
      <c r="HW192" s="29"/>
      <c r="HX192" s="29"/>
      <c r="HY192" s="29"/>
      <c r="HZ192" s="29"/>
      <c r="IA192" s="29"/>
      <c r="IB192" s="29"/>
      <c r="IC192" s="29"/>
      <c r="ID192" s="29"/>
      <c r="IE192" s="29"/>
      <c r="IF192" s="29"/>
      <c r="IG192" s="29"/>
      <c r="IH192" s="29"/>
      <c r="II192" s="29"/>
      <c r="IJ192" s="29"/>
      <c r="IK192" s="29"/>
      <c r="IL192" s="29"/>
      <c r="IM192" s="29"/>
      <c r="IN192" s="29"/>
      <c r="IO192" s="29"/>
      <c r="IP192" s="29"/>
      <c r="IQ192" s="29"/>
      <c r="IR192" s="29"/>
      <c r="IS192" s="29"/>
      <c r="IT192" s="29"/>
      <c r="IU192" s="29"/>
      <c r="IV192" s="29"/>
    </row>
    <row r="193" spans="1:256" ht="11.25" customHeight="1" thickBot="1">
      <c r="A193" s="62">
        <v>92605</v>
      </c>
      <c r="B193" s="142"/>
      <c r="C193" s="183"/>
      <c r="D193" s="183"/>
      <c r="E193" s="183"/>
      <c r="F193" s="183"/>
      <c r="G193" s="183"/>
      <c r="H193" s="183"/>
      <c r="I193" s="183"/>
      <c r="J193" s="183"/>
      <c r="K193" s="183"/>
      <c r="L193" s="183"/>
      <c r="M193" s="184"/>
      <c r="N193" s="184"/>
      <c r="O193" s="106"/>
      <c r="P193" s="106"/>
      <c r="Q193" s="106"/>
      <c r="R193" s="148"/>
      <c r="S193" s="127">
        <f>R193+Q193+P193+O193+N193+M193+L193+K193+J193+I193+H193+G193+F193+E193+D193+C193</f>
        <v>0</v>
      </c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  <c r="DK193" s="29"/>
      <c r="DL193" s="29"/>
      <c r="DM193" s="29"/>
      <c r="DN193" s="29"/>
      <c r="DO193" s="29"/>
      <c r="DP193" s="29"/>
      <c r="DQ193" s="29"/>
      <c r="DR193" s="29"/>
      <c r="DS193" s="29"/>
      <c r="DT193" s="29"/>
      <c r="DU193" s="29"/>
      <c r="DV193" s="29"/>
      <c r="DW193" s="29"/>
      <c r="DX193" s="29"/>
      <c r="DY193" s="29"/>
      <c r="DZ193" s="29"/>
      <c r="EA193" s="29"/>
      <c r="EB193" s="29"/>
      <c r="EC193" s="29"/>
      <c r="ED193" s="29"/>
      <c r="EE193" s="29"/>
      <c r="EF193" s="29"/>
      <c r="EG193" s="29"/>
      <c r="EH193" s="29"/>
      <c r="EI193" s="29"/>
      <c r="EJ193" s="29"/>
      <c r="EK193" s="29"/>
      <c r="EL193" s="29"/>
      <c r="EM193" s="29"/>
      <c r="EN193" s="29"/>
      <c r="EO193" s="29"/>
      <c r="EP193" s="29"/>
      <c r="EQ193" s="29"/>
      <c r="ER193" s="29"/>
      <c r="ES193" s="29"/>
      <c r="ET193" s="29"/>
      <c r="EU193" s="29"/>
      <c r="EV193" s="29"/>
      <c r="EW193" s="29"/>
      <c r="EX193" s="29"/>
      <c r="EY193" s="29"/>
      <c r="EZ193" s="29"/>
      <c r="FA193" s="29"/>
      <c r="FB193" s="29"/>
      <c r="FC193" s="29"/>
      <c r="FD193" s="29"/>
      <c r="FE193" s="29"/>
      <c r="FF193" s="29"/>
      <c r="FG193" s="29"/>
      <c r="FH193" s="29"/>
      <c r="FI193" s="29"/>
      <c r="FJ193" s="29"/>
      <c r="FK193" s="29"/>
      <c r="FL193" s="29"/>
      <c r="FM193" s="29"/>
      <c r="FN193" s="29"/>
      <c r="FO193" s="29"/>
      <c r="FP193" s="29"/>
      <c r="FQ193" s="29"/>
      <c r="FR193" s="29"/>
      <c r="FS193" s="29"/>
      <c r="FT193" s="29"/>
      <c r="FU193" s="29"/>
      <c r="FV193" s="29"/>
      <c r="FW193" s="29"/>
      <c r="FX193" s="29"/>
      <c r="FY193" s="29"/>
      <c r="FZ193" s="29"/>
      <c r="GA193" s="29"/>
      <c r="GB193" s="29"/>
      <c r="GC193" s="29"/>
      <c r="GD193" s="29"/>
      <c r="GE193" s="29"/>
      <c r="GF193" s="29"/>
      <c r="GG193" s="29"/>
      <c r="GH193" s="29"/>
      <c r="GI193" s="29"/>
      <c r="GJ193" s="29"/>
      <c r="GK193" s="29"/>
      <c r="GL193" s="29"/>
      <c r="GM193" s="29"/>
      <c r="GN193" s="29"/>
      <c r="GO193" s="29"/>
      <c r="GP193" s="29"/>
      <c r="GQ193" s="29"/>
      <c r="GR193" s="29"/>
      <c r="GS193" s="29"/>
      <c r="GT193" s="29"/>
      <c r="GU193" s="29"/>
      <c r="GV193" s="29"/>
      <c r="GW193" s="29"/>
      <c r="GX193" s="29"/>
      <c r="GY193" s="29"/>
      <c r="GZ193" s="29"/>
      <c r="HA193" s="29"/>
      <c r="HB193" s="29"/>
      <c r="HC193" s="29"/>
      <c r="HD193" s="29"/>
      <c r="HE193" s="29"/>
      <c r="HF193" s="29"/>
      <c r="HG193" s="29"/>
      <c r="HH193" s="29"/>
      <c r="HI193" s="29"/>
      <c r="HJ193" s="29"/>
      <c r="HK193" s="29"/>
      <c r="HL193" s="29"/>
      <c r="HM193" s="29"/>
      <c r="HN193" s="29"/>
      <c r="HO193" s="29"/>
      <c r="HP193" s="29"/>
      <c r="HQ193" s="29"/>
      <c r="HR193" s="29"/>
      <c r="HS193" s="29"/>
      <c r="HT193" s="29"/>
      <c r="HU193" s="29"/>
      <c r="HV193" s="29"/>
      <c r="HW193" s="29"/>
      <c r="HX193" s="29"/>
      <c r="HY193" s="29"/>
      <c r="HZ193" s="29"/>
      <c r="IA193" s="29"/>
      <c r="IB193" s="29"/>
      <c r="IC193" s="29"/>
      <c r="ID193" s="29"/>
      <c r="IE193" s="29"/>
      <c r="IF193" s="29"/>
      <c r="IG193" s="29"/>
      <c r="IH193" s="29"/>
      <c r="II193" s="29"/>
      <c r="IJ193" s="29"/>
      <c r="IK193" s="29"/>
      <c r="IL193" s="29"/>
      <c r="IM193" s="29"/>
      <c r="IN193" s="29"/>
      <c r="IO193" s="29"/>
      <c r="IP193" s="29"/>
      <c r="IQ193" s="29"/>
      <c r="IR193" s="29"/>
      <c r="IS193" s="29"/>
      <c r="IT193" s="29"/>
      <c r="IU193" s="29"/>
      <c r="IV193" s="29"/>
    </row>
    <row r="194" spans="1:256" ht="11.25" customHeight="1">
      <c r="A194" s="62"/>
      <c r="B194" s="142"/>
      <c r="C194" s="183"/>
      <c r="D194" s="183"/>
      <c r="E194" s="183"/>
      <c r="F194" s="183"/>
      <c r="G194" s="183"/>
      <c r="H194" s="183"/>
      <c r="I194" s="183"/>
      <c r="J194" s="183"/>
      <c r="K194" s="183"/>
      <c r="L194" s="183"/>
      <c r="M194" s="184"/>
      <c r="N194" s="184"/>
      <c r="O194" s="106"/>
      <c r="P194" s="106"/>
      <c r="Q194" s="106"/>
      <c r="R194" s="148"/>
      <c r="S194" s="127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  <c r="DL194" s="29"/>
      <c r="DM194" s="29"/>
      <c r="DN194" s="29"/>
      <c r="DO194" s="29"/>
      <c r="DP194" s="29"/>
      <c r="DQ194" s="29"/>
      <c r="DR194" s="29"/>
      <c r="DS194" s="29"/>
      <c r="DT194" s="29"/>
      <c r="DU194" s="29"/>
      <c r="DV194" s="29"/>
      <c r="DW194" s="29"/>
      <c r="DX194" s="29"/>
      <c r="DY194" s="29"/>
      <c r="DZ194" s="29"/>
      <c r="EA194" s="29"/>
      <c r="EB194" s="29"/>
      <c r="EC194" s="29"/>
      <c r="ED194" s="29"/>
      <c r="EE194" s="29"/>
      <c r="EF194" s="29"/>
      <c r="EG194" s="29"/>
      <c r="EH194" s="29"/>
      <c r="EI194" s="29"/>
      <c r="EJ194" s="29"/>
      <c r="EK194" s="29"/>
      <c r="EL194" s="29"/>
      <c r="EM194" s="29"/>
      <c r="EN194" s="29"/>
      <c r="EO194" s="29"/>
      <c r="EP194" s="29"/>
      <c r="EQ194" s="29"/>
      <c r="ER194" s="29"/>
      <c r="ES194" s="29"/>
      <c r="ET194" s="29"/>
      <c r="EU194" s="29"/>
      <c r="EV194" s="29"/>
      <c r="EW194" s="29"/>
      <c r="EX194" s="29"/>
      <c r="EY194" s="29"/>
      <c r="EZ194" s="29"/>
      <c r="FA194" s="29"/>
      <c r="FB194" s="29"/>
      <c r="FC194" s="29"/>
      <c r="FD194" s="29"/>
      <c r="FE194" s="29"/>
      <c r="FF194" s="29"/>
      <c r="FG194" s="29"/>
      <c r="FH194" s="29"/>
      <c r="FI194" s="29"/>
      <c r="FJ194" s="29"/>
      <c r="FK194" s="29"/>
      <c r="FL194" s="29"/>
      <c r="FM194" s="29"/>
      <c r="FN194" s="29"/>
      <c r="FO194" s="29"/>
      <c r="FP194" s="29"/>
      <c r="FQ194" s="29"/>
      <c r="FR194" s="29"/>
      <c r="FS194" s="29"/>
      <c r="FT194" s="29"/>
      <c r="FU194" s="29"/>
      <c r="FV194" s="29"/>
      <c r="FW194" s="29"/>
      <c r="FX194" s="29"/>
      <c r="FY194" s="29"/>
      <c r="FZ194" s="29"/>
      <c r="GA194" s="29"/>
      <c r="GB194" s="29"/>
      <c r="GC194" s="29"/>
      <c r="GD194" s="29"/>
      <c r="GE194" s="29"/>
      <c r="GF194" s="29"/>
      <c r="GG194" s="29"/>
      <c r="GH194" s="29"/>
      <c r="GI194" s="29"/>
      <c r="GJ194" s="29"/>
      <c r="GK194" s="29"/>
      <c r="GL194" s="29"/>
      <c r="GM194" s="29"/>
      <c r="GN194" s="29"/>
      <c r="GO194" s="29"/>
      <c r="GP194" s="29"/>
      <c r="GQ194" s="29"/>
      <c r="GR194" s="29"/>
      <c r="GS194" s="29"/>
      <c r="GT194" s="29"/>
      <c r="GU194" s="29"/>
      <c r="GV194" s="29"/>
      <c r="GW194" s="29"/>
      <c r="GX194" s="29"/>
      <c r="GY194" s="29"/>
      <c r="GZ194" s="29"/>
      <c r="HA194" s="29"/>
      <c r="HB194" s="29"/>
      <c r="HC194" s="29"/>
      <c r="HD194" s="29"/>
      <c r="HE194" s="29"/>
      <c r="HF194" s="29"/>
      <c r="HG194" s="29"/>
      <c r="HH194" s="29"/>
      <c r="HI194" s="29"/>
      <c r="HJ194" s="29"/>
      <c r="HK194" s="29"/>
      <c r="HL194" s="29"/>
      <c r="HM194" s="29"/>
      <c r="HN194" s="29"/>
      <c r="HO194" s="29"/>
      <c r="HP194" s="29"/>
      <c r="HQ194" s="29"/>
      <c r="HR194" s="29"/>
      <c r="HS194" s="29"/>
      <c r="HT194" s="29"/>
      <c r="HU194" s="29"/>
      <c r="HV194" s="29"/>
      <c r="HW194" s="29"/>
      <c r="HX194" s="29"/>
      <c r="HY194" s="29"/>
      <c r="HZ194" s="29"/>
      <c r="IA194" s="29"/>
      <c r="IB194" s="29"/>
      <c r="IC194" s="29"/>
      <c r="ID194" s="29"/>
      <c r="IE194" s="29"/>
      <c r="IF194" s="29"/>
      <c r="IG194" s="29"/>
      <c r="IH194" s="29"/>
      <c r="II194" s="29"/>
      <c r="IJ194" s="29"/>
      <c r="IK194" s="29"/>
      <c r="IL194" s="29"/>
      <c r="IM194" s="29"/>
      <c r="IN194" s="29"/>
      <c r="IO194" s="29"/>
      <c r="IP194" s="29"/>
      <c r="IQ194" s="29"/>
      <c r="IR194" s="29"/>
      <c r="IS194" s="29"/>
      <c r="IT194" s="29"/>
      <c r="IU194" s="29"/>
      <c r="IV194" s="29"/>
    </row>
    <row r="195" spans="1:256" ht="11.25" customHeight="1">
      <c r="A195" s="86"/>
      <c r="B195" s="87">
        <v>4110</v>
      </c>
      <c r="C195" s="185"/>
      <c r="D195" s="185"/>
      <c r="E195" s="185"/>
      <c r="F195" s="185"/>
      <c r="G195" s="185"/>
      <c r="H195" s="185"/>
      <c r="I195" s="185"/>
      <c r="J195" s="263">
        <v>77</v>
      </c>
      <c r="K195" s="185"/>
      <c r="L195" s="185"/>
      <c r="M195" s="79"/>
      <c r="N195" s="79"/>
      <c r="O195" s="79"/>
      <c r="P195" s="79"/>
      <c r="Q195" s="79"/>
      <c r="R195" s="91"/>
      <c r="S195" s="85">
        <f aca="true" t="shared" si="22" ref="S195:S200">R195+Q195+P195+O195+N195+M195+L195+K195+J195+I195+H195+G195+F195+E195+D195+C195</f>
        <v>77</v>
      </c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  <c r="DK195" s="29"/>
      <c r="DL195" s="29"/>
      <c r="DM195" s="29"/>
      <c r="DN195" s="29"/>
      <c r="DO195" s="29"/>
      <c r="DP195" s="29"/>
      <c r="DQ195" s="29"/>
      <c r="DR195" s="29"/>
      <c r="DS195" s="29"/>
      <c r="DT195" s="29"/>
      <c r="DU195" s="29"/>
      <c r="DV195" s="29"/>
      <c r="DW195" s="29"/>
      <c r="DX195" s="29"/>
      <c r="DY195" s="29"/>
      <c r="DZ195" s="29"/>
      <c r="EA195" s="29"/>
      <c r="EB195" s="29"/>
      <c r="EC195" s="29"/>
      <c r="ED195" s="29"/>
      <c r="EE195" s="29"/>
      <c r="EF195" s="29"/>
      <c r="EG195" s="29"/>
      <c r="EH195" s="29"/>
      <c r="EI195" s="29"/>
      <c r="EJ195" s="29"/>
      <c r="EK195" s="29"/>
      <c r="EL195" s="29"/>
      <c r="EM195" s="29"/>
      <c r="EN195" s="29"/>
      <c r="EO195" s="29"/>
      <c r="EP195" s="29"/>
      <c r="EQ195" s="29"/>
      <c r="ER195" s="29"/>
      <c r="ES195" s="29"/>
      <c r="ET195" s="29"/>
      <c r="EU195" s="29"/>
      <c r="EV195" s="29"/>
      <c r="EW195" s="29"/>
      <c r="EX195" s="29"/>
      <c r="EY195" s="29"/>
      <c r="EZ195" s="29"/>
      <c r="FA195" s="29"/>
      <c r="FB195" s="29"/>
      <c r="FC195" s="29"/>
      <c r="FD195" s="29"/>
      <c r="FE195" s="29"/>
      <c r="FF195" s="29"/>
      <c r="FG195" s="29"/>
      <c r="FH195" s="29"/>
      <c r="FI195" s="29"/>
      <c r="FJ195" s="29"/>
      <c r="FK195" s="29"/>
      <c r="FL195" s="29"/>
      <c r="FM195" s="29"/>
      <c r="FN195" s="29"/>
      <c r="FO195" s="29"/>
      <c r="FP195" s="29"/>
      <c r="FQ195" s="29"/>
      <c r="FR195" s="29"/>
      <c r="FS195" s="29"/>
      <c r="FT195" s="29"/>
      <c r="FU195" s="29"/>
      <c r="FV195" s="29"/>
      <c r="FW195" s="29"/>
      <c r="FX195" s="29"/>
      <c r="FY195" s="29"/>
      <c r="FZ195" s="29"/>
      <c r="GA195" s="29"/>
      <c r="GB195" s="29"/>
      <c r="GC195" s="29"/>
      <c r="GD195" s="29"/>
      <c r="GE195" s="29"/>
      <c r="GF195" s="29"/>
      <c r="GG195" s="29"/>
      <c r="GH195" s="29"/>
      <c r="GI195" s="29"/>
      <c r="GJ195" s="29"/>
      <c r="GK195" s="29"/>
      <c r="GL195" s="29"/>
      <c r="GM195" s="29"/>
      <c r="GN195" s="29"/>
      <c r="GO195" s="29"/>
      <c r="GP195" s="29"/>
      <c r="GQ195" s="29"/>
      <c r="GR195" s="29"/>
      <c r="GS195" s="29"/>
      <c r="GT195" s="29"/>
      <c r="GU195" s="29"/>
      <c r="GV195" s="29"/>
      <c r="GW195" s="29"/>
      <c r="GX195" s="29"/>
      <c r="GY195" s="29"/>
      <c r="GZ195" s="29"/>
      <c r="HA195" s="29"/>
      <c r="HB195" s="29"/>
      <c r="HC195" s="29"/>
      <c r="HD195" s="29"/>
      <c r="HE195" s="29"/>
      <c r="HF195" s="29"/>
      <c r="HG195" s="29"/>
      <c r="HH195" s="29"/>
      <c r="HI195" s="29"/>
      <c r="HJ195" s="29"/>
      <c r="HK195" s="29"/>
      <c r="HL195" s="29"/>
      <c r="HM195" s="29"/>
      <c r="HN195" s="29"/>
      <c r="HO195" s="29"/>
      <c r="HP195" s="29"/>
      <c r="HQ195" s="29"/>
      <c r="HR195" s="29"/>
      <c r="HS195" s="29"/>
      <c r="HT195" s="29"/>
      <c r="HU195" s="29"/>
      <c r="HV195" s="29"/>
      <c r="HW195" s="29"/>
      <c r="HX195" s="29"/>
      <c r="HY195" s="29"/>
      <c r="HZ195" s="29"/>
      <c r="IA195" s="29"/>
      <c r="IB195" s="29"/>
      <c r="IC195" s="29"/>
      <c r="ID195" s="29"/>
      <c r="IE195" s="29"/>
      <c r="IF195" s="29"/>
      <c r="IG195" s="29"/>
      <c r="IH195" s="29"/>
      <c r="II195" s="29"/>
      <c r="IJ195" s="29"/>
      <c r="IK195" s="29"/>
      <c r="IL195" s="29"/>
      <c r="IM195" s="29"/>
      <c r="IN195" s="29"/>
      <c r="IO195" s="29"/>
      <c r="IP195" s="29"/>
      <c r="IQ195" s="29"/>
      <c r="IR195" s="29"/>
      <c r="IS195" s="29"/>
      <c r="IT195" s="29"/>
      <c r="IU195" s="29"/>
      <c r="IV195" s="29"/>
    </row>
    <row r="196" spans="1:256" ht="11.25" customHeight="1">
      <c r="A196" s="86"/>
      <c r="B196" s="87">
        <v>4120</v>
      </c>
      <c r="C196" s="185"/>
      <c r="D196" s="185"/>
      <c r="E196" s="185"/>
      <c r="F196" s="185"/>
      <c r="G196" s="185"/>
      <c r="H196" s="185"/>
      <c r="I196" s="185"/>
      <c r="J196" s="263">
        <v>10</v>
      </c>
      <c r="K196" s="185"/>
      <c r="L196" s="185"/>
      <c r="M196" s="79"/>
      <c r="N196" s="79"/>
      <c r="O196" s="79"/>
      <c r="P196" s="79"/>
      <c r="Q196" s="79"/>
      <c r="R196" s="91"/>
      <c r="S196" s="85">
        <f t="shared" si="22"/>
        <v>10</v>
      </c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29"/>
      <c r="DQ196" s="29"/>
      <c r="DR196" s="29"/>
      <c r="DS196" s="29"/>
      <c r="DT196" s="29"/>
      <c r="DU196" s="29"/>
      <c r="DV196" s="29"/>
      <c r="DW196" s="29"/>
      <c r="DX196" s="29"/>
      <c r="DY196" s="29"/>
      <c r="DZ196" s="29"/>
      <c r="EA196" s="29"/>
      <c r="EB196" s="29"/>
      <c r="EC196" s="29"/>
      <c r="ED196" s="29"/>
      <c r="EE196" s="29"/>
      <c r="EF196" s="29"/>
      <c r="EG196" s="29"/>
      <c r="EH196" s="29"/>
      <c r="EI196" s="29"/>
      <c r="EJ196" s="29"/>
      <c r="EK196" s="29"/>
      <c r="EL196" s="29"/>
      <c r="EM196" s="29"/>
      <c r="EN196" s="29"/>
      <c r="EO196" s="29"/>
      <c r="EP196" s="29"/>
      <c r="EQ196" s="29"/>
      <c r="ER196" s="29"/>
      <c r="ES196" s="29"/>
      <c r="ET196" s="29"/>
      <c r="EU196" s="29"/>
      <c r="EV196" s="29"/>
      <c r="EW196" s="29"/>
      <c r="EX196" s="29"/>
      <c r="EY196" s="29"/>
      <c r="EZ196" s="29"/>
      <c r="FA196" s="29"/>
      <c r="FB196" s="29"/>
      <c r="FC196" s="29"/>
      <c r="FD196" s="29"/>
      <c r="FE196" s="29"/>
      <c r="FF196" s="29"/>
      <c r="FG196" s="29"/>
      <c r="FH196" s="29"/>
      <c r="FI196" s="29"/>
      <c r="FJ196" s="29"/>
      <c r="FK196" s="29"/>
      <c r="FL196" s="29"/>
      <c r="FM196" s="29"/>
      <c r="FN196" s="29"/>
      <c r="FO196" s="29"/>
      <c r="FP196" s="29"/>
      <c r="FQ196" s="29"/>
      <c r="FR196" s="29"/>
      <c r="FS196" s="29"/>
      <c r="FT196" s="29"/>
      <c r="FU196" s="29"/>
      <c r="FV196" s="29"/>
      <c r="FW196" s="29"/>
      <c r="FX196" s="29"/>
      <c r="FY196" s="29"/>
      <c r="FZ196" s="29"/>
      <c r="GA196" s="29"/>
      <c r="GB196" s="29"/>
      <c r="GC196" s="29"/>
      <c r="GD196" s="29"/>
      <c r="GE196" s="29"/>
      <c r="GF196" s="29"/>
      <c r="GG196" s="29"/>
      <c r="GH196" s="29"/>
      <c r="GI196" s="29"/>
      <c r="GJ196" s="29"/>
      <c r="GK196" s="29"/>
      <c r="GL196" s="29"/>
      <c r="GM196" s="29"/>
      <c r="GN196" s="29"/>
      <c r="GO196" s="29"/>
      <c r="GP196" s="29"/>
      <c r="GQ196" s="29"/>
      <c r="GR196" s="29"/>
      <c r="GS196" s="29"/>
      <c r="GT196" s="29"/>
      <c r="GU196" s="29"/>
      <c r="GV196" s="29"/>
      <c r="GW196" s="29"/>
      <c r="GX196" s="29"/>
      <c r="GY196" s="29"/>
      <c r="GZ196" s="29"/>
      <c r="HA196" s="29"/>
      <c r="HB196" s="29"/>
      <c r="HC196" s="29"/>
      <c r="HD196" s="29"/>
      <c r="HE196" s="29"/>
      <c r="HF196" s="29"/>
      <c r="HG196" s="29"/>
      <c r="HH196" s="29"/>
      <c r="HI196" s="29"/>
      <c r="HJ196" s="29"/>
      <c r="HK196" s="29"/>
      <c r="HL196" s="29"/>
      <c r="HM196" s="29"/>
      <c r="HN196" s="29"/>
      <c r="HO196" s="29"/>
      <c r="HP196" s="29"/>
      <c r="HQ196" s="29"/>
      <c r="HR196" s="29"/>
      <c r="HS196" s="29"/>
      <c r="HT196" s="29"/>
      <c r="HU196" s="29"/>
      <c r="HV196" s="29"/>
      <c r="HW196" s="29"/>
      <c r="HX196" s="29"/>
      <c r="HY196" s="29"/>
      <c r="HZ196" s="29"/>
      <c r="IA196" s="29"/>
      <c r="IB196" s="29"/>
      <c r="IC196" s="29"/>
      <c r="ID196" s="29"/>
      <c r="IE196" s="29"/>
      <c r="IF196" s="29"/>
      <c r="IG196" s="29"/>
      <c r="IH196" s="29"/>
      <c r="II196" s="29"/>
      <c r="IJ196" s="29"/>
      <c r="IK196" s="29"/>
      <c r="IL196" s="29"/>
      <c r="IM196" s="29"/>
      <c r="IN196" s="29"/>
      <c r="IO196" s="29"/>
      <c r="IP196" s="29"/>
      <c r="IQ196" s="29"/>
      <c r="IR196" s="29"/>
      <c r="IS196" s="29"/>
      <c r="IT196" s="29"/>
      <c r="IU196" s="29"/>
      <c r="IV196" s="29"/>
    </row>
    <row r="197" spans="1:256" ht="11.25" customHeight="1">
      <c r="A197" s="86"/>
      <c r="B197" s="87">
        <v>4170</v>
      </c>
      <c r="C197" s="185"/>
      <c r="D197" s="185"/>
      <c r="E197" s="185"/>
      <c r="F197" s="185"/>
      <c r="G197" s="185"/>
      <c r="H197" s="185"/>
      <c r="I197" s="185"/>
      <c r="J197" s="263">
        <v>413</v>
      </c>
      <c r="K197" s="185"/>
      <c r="L197" s="185"/>
      <c r="M197" s="79"/>
      <c r="N197" s="79"/>
      <c r="O197" s="79"/>
      <c r="P197" s="79"/>
      <c r="Q197" s="79"/>
      <c r="R197" s="91"/>
      <c r="S197" s="85">
        <f t="shared" si="22"/>
        <v>413</v>
      </c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  <c r="DL197" s="29"/>
      <c r="DM197" s="29"/>
      <c r="DN197" s="29"/>
      <c r="DO197" s="29"/>
      <c r="DP197" s="29"/>
      <c r="DQ197" s="29"/>
      <c r="DR197" s="29"/>
      <c r="DS197" s="29"/>
      <c r="DT197" s="29"/>
      <c r="DU197" s="29"/>
      <c r="DV197" s="29"/>
      <c r="DW197" s="29"/>
      <c r="DX197" s="29"/>
      <c r="DY197" s="29"/>
      <c r="DZ197" s="29"/>
      <c r="EA197" s="29"/>
      <c r="EB197" s="29"/>
      <c r="EC197" s="29"/>
      <c r="ED197" s="29"/>
      <c r="EE197" s="29"/>
      <c r="EF197" s="29"/>
      <c r="EG197" s="29"/>
      <c r="EH197" s="29"/>
      <c r="EI197" s="29"/>
      <c r="EJ197" s="29"/>
      <c r="EK197" s="29"/>
      <c r="EL197" s="29"/>
      <c r="EM197" s="29"/>
      <c r="EN197" s="29"/>
      <c r="EO197" s="29"/>
      <c r="EP197" s="29"/>
      <c r="EQ197" s="29"/>
      <c r="ER197" s="29"/>
      <c r="ES197" s="29"/>
      <c r="ET197" s="29"/>
      <c r="EU197" s="29"/>
      <c r="EV197" s="29"/>
      <c r="EW197" s="29"/>
      <c r="EX197" s="29"/>
      <c r="EY197" s="29"/>
      <c r="EZ197" s="29"/>
      <c r="FA197" s="29"/>
      <c r="FB197" s="29"/>
      <c r="FC197" s="29"/>
      <c r="FD197" s="29"/>
      <c r="FE197" s="29"/>
      <c r="FF197" s="29"/>
      <c r="FG197" s="29"/>
      <c r="FH197" s="29"/>
      <c r="FI197" s="29"/>
      <c r="FJ197" s="29"/>
      <c r="FK197" s="29"/>
      <c r="FL197" s="29"/>
      <c r="FM197" s="29"/>
      <c r="FN197" s="29"/>
      <c r="FO197" s="29"/>
      <c r="FP197" s="29"/>
      <c r="FQ197" s="29"/>
      <c r="FR197" s="29"/>
      <c r="FS197" s="29"/>
      <c r="FT197" s="29"/>
      <c r="FU197" s="29"/>
      <c r="FV197" s="29"/>
      <c r="FW197" s="29"/>
      <c r="FX197" s="29"/>
      <c r="FY197" s="29"/>
      <c r="FZ197" s="29"/>
      <c r="GA197" s="29"/>
      <c r="GB197" s="29"/>
      <c r="GC197" s="29"/>
      <c r="GD197" s="29"/>
      <c r="GE197" s="29"/>
      <c r="GF197" s="29"/>
      <c r="GG197" s="29"/>
      <c r="GH197" s="29"/>
      <c r="GI197" s="29"/>
      <c r="GJ197" s="29"/>
      <c r="GK197" s="29"/>
      <c r="GL197" s="29"/>
      <c r="GM197" s="29"/>
      <c r="GN197" s="29"/>
      <c r="GO197" s="29"/>
      <c r="GP197" s="29"/>
      <c r="GQ197" s="29"/>
      <c r="GR197" s="29"/>
      <c r="GS197" s="29"/>
      <c r="GT197" s="29"/>
      <c r="GU197" s="29"/>
      <c r="GV197" s="29"/>
      <c r="GW197" s="29"/>
      <c r="GX197" s="29"/>
      <c r="GY197" s="29"/>
      <c r="GZ197" s="29"/>
      <c r="HA197" s="29"/>
      <c r="HB197" s="29"/>
      <c r="HC197" s="29"/>
      <c r="HD197" s="29"/>
      <c r="HE197" s="29"/>
      <c r="HF197" s="29"/>
      <c r="HG197" s="29"/>
      <c r="HH197" s="29"/>
      <c r="HI197" s="29"/>
      <c r="HJ197" s="29"/>
      <c r="HK197" s="29"/>
      <c r="HL197" s="29"/>
      <c r="HM197" s="29"/>
      <c r="HN197" s="29"/>
      <c r="HO197" s="29"/>
      <c r="HP197" s="29"/>
      <c r="HQ197" s="29"/>
      <c r="HR197" s="29"/>
      <c r="HS197" s="29"/>
      <c r="HT197" s="29"/>
      <c r="HU197" s="29"/>
      <c r="HV197" s="29"/>
      <c r="HW197" s="29"/>
      <c r="HX197" s="29"/>
      <c r="HY197" s="29"/>
      <c r="HZ197" s="29"/>
      <c r="IA197" s="29"/>
      <c r="IB197" s="29"/>
      <c r="IC197" s="29"/>
      <c r="ID197" s="29"/>
      <c r="IE197" s="29"/>
      <c r="IF197" s="29"/>
      <c r="IG197" s="29"/>
      <c r="IH197" s="29"/>
      <c r="II197" s="29"/>
      <c r="IJ197" s="29"/>
      <c r="IK197" s="29"/>
      <c r="IL197" s="29"/>
      <c r="IM197" s="29"/>
      <c r="IN197" s="29"/>
      <c r="IO197" s="29"/>
      <c r="IP197" s="29"/>
      <c r="IQ197" s="29"/>
      <c r="IR197" s="29"/>
      <c r="IS197" s="29"/>
      <c r="IT197" s="29"/>
      <c r="IU197" s="29"/>
      <c r="IV197" s="29"/>
    </row>
    <row r="198" spans="1:256" ht="11.25" customHeight="1">
      <c r="A198" s="86"/>
      <c r="B198" s="87">
        <v>4300</v>
      </c>
      <c r="C198" s="185"/>
      <c r="D198" s="185"/>
      <c r="E198" s="185"/>
      <c r="F198" s="185"/>
      <c r="G198" s="185"/>
      <c r="H198" s="185"/>
      <c r="I198" s="185"/>
      <c r="J198" s="263">
        <v>-500</v>
      </c>
      <c r="K198" s="185"/>
      <c r="L198" s="185"/>
      <c r="M198" s="79"/>
      <c r="N198" s="79"/>
      <c r="O198" s="79"/>
      <c r="P198" s="79"/>
      <c r="Q198" s="79"/>
      <c r="R198" s="91"/>
      <c r="S198" s="85">
        <f t="shared" si="22"/>
        <v>-500</v>
      </c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  <c r="DL198" s="29"/>
      <c r="DM198" s="29"/>
      <c r="DN198" s="29"/>
      <c r="DO198" s="29"/>
      <c r="DP198" s="29"/>
      <c r="DQ198" s="29"/>
      <c r="DR198" s="29"/>
      <c r="DS198" s="29"/>
      <c r="DT198" s="29"/>
      <c r="DU198" s="29"/>
      <c r="DV198" s="29"/>
      <c r="DW198" s="29"/>
      <c r="DX198" s="29"/>
      <c r="DY198" s="29"/>
      <c r="DZ198" s="29"/>
      <c r="EA198" s="29"/>
      <c r="EB198" s="29"/>
      <c r="EC198" s="29"/>
      <c r="ED198" s="29"/>
      <c r="EE198" s="29"/>
      <c r="EF198" s="29"/>
      <c r="EG198" s="29"/>
      <c r="EH198" s="29"/>
      <c r="EI198" s="29"/>
      <c r="EJ198" s="29"/>
      <c r="EK198" s="29"/>
      <c r="EL198" s="29"/>
      <c r="EM198" s="29"/>
      <c r="EN198" s="29"/>
      <c r="EO198" s="29"/>
      <c r="EP198" s="29"/>
      <c r="EQ198" s="29"/>
      <c r="ER198" s="29"/>
      <c r="ES198" s="29"/>
      <c r="ET198" s="29"/>
      <c r="EU198" s="29"/>
      <c r="EV198" s="29"/>
      <c r="EW198" s="29"/>
      <c r="EX198" s="29"/>
      <c r="EY198" s="29"/>
      <c r="EZ198" s="29"/>
      <c r="FA198" s="29"/>
      <c r="FB198" s="29"/>
      <c r="FC198" s="29"/>
      <c r="FD198" s="29"/>
      <c r="FE198" s="29"/>
      <c r="FF198" s="29"/>
      <c r="FG198" s="29"/>
      <c r="FH198" s="29"/>
      <c r="FI198" s="29"/>
      <c r="FJ198" s="29"/>
      <c r="FK198" s="29"/>
      <c r="FL198" s="29"/>
      <c r="FM198" s="29"/>
      <c r="FN198" s="29"/>
      <c r="FO198" s="29"/>
      <c r="FP198" s="29"/>
      <c r="FQ198" s="29"/>
      <c r="FR198" s="29"/>
      <c r="FS198" s="29"/>
      <c r="FT198" s="29"/>
      <c r="FU198" s="29"/>
      <c r="FV198" s="29"/>
      <c r="FW198" s="29"/>
      <c r="FX198" s="29"/>
      <c r="FY198" s="29"/>
      <c r="FZ198" s="29"/>
      <c r="GA198" s="29"/>
      <c r="GB198" s="29"/>
      <c r="GC198" s="29"/>
      <c r="GD198" s="29"/>
      <c r="GE198" s="29"/>
      <c r="GF198" s="29"/>
      <c r="GG198" s="29"/>
      <c r="GH198" s="29"/>
      <c r="GI198" s="29"/>
      <c r="GJ198" s="29"/>
      <c r="GK198" s="29"/>
      <c r="GL198" s="29"/>
      <c r="GM198" s="29"/>
      <c r="GN198" s="29"/>
      <c r="GO198" s="29"/>
      <c r="GP198" s="29"/>
      <c r="GQ198" s="29"/>
      <c r="GR198" s="29"/>
      <c r="GS198" s="29"/>
      <c r="GT198" s="29"/>
      <c r="GU198" s="29"/>
      <c r="GV198" s="29"/>
      <c r="GW198" s="29"/>
      <c r="GX198" s="29"/>
      <c r="GY198" s="29"/>
      <c r="GZ198" s="29"/>
      <c r="HA198" s="29"/>
      <c r="HB198" s="29"/>
      <c r="HC198" s="29"/>
      <c r="HD198" s="29"/>
      <c r="HE198" s="29"/>
      <c r="HF198" s="29"/>
      <c r="HG198" s="29"/>
      <c r="HH198" s="29"/>
      <c r="HI198" s="29"/>
      <c r="HJ198" s="29"/>
      <c r="HK198" s="29"/>
      <c r="HL198" s="29"/>
      <c r="HM198" s="29"/>
      <c r="HN198" s="29"/>
      <c r="HO198" s="29"/>
      <c r="HP198" s="29"/>
      <c r="HQ198" s="29"/>
      <c r="HR198" s="29"/>
      <c r="HS198" s="29"/>
      <c r="HT198" s="29"/>
      <c r="HU198" s="29"/>
      <c r="HV198" s="29"/>
      <c r="HW198" s="29"/>
      <c r="HX198" s="29"/>
      <c r="HY198" s="29"/>
      <c r="HZ198" s="29"/>
      <c r="IA198" s="29"/>
      <c r="IB198" s="29"/>
      <c r="IC198" s="29"/>
      <c r="ID198" s="29"/>
      <c r="IE198" s="29"/>
      <c r="IF198" s="29"/>
      <c r="IG198" s="29"/>
      <c r="IH198" s="29"/>
      <c r="II198" s="29"/>
      <c r="IJ198" s="29"/>
      <c r="IK198" s="29"/>
      <c r="IL198" s="29"/>
      <c r="IM198" s="29"/>
      <c r="IN198" s="29"/>
      <c r="IO198" s="29"/>
      <c r="IP198" s="29"/>
      <c r="IQ198" s="29"/>
      <c r="IR198" s="29"/>
      <c r="IS198" s="29"/>
      <c r="IT198" s="29"/>
      <c r="IU198" s="29"/>
      <c r="IV198" s="29"/>
    </row>
    <row r="199" spans="1:256" ht="11.25" customHeight="1" thickBot="1">
      <c r="A199" s="109"/>
      <c r="B199" s="131"/>
      <c r="C199" s="175"/>
      <c r="D199" s="175"/>
      <c r="E199" s="175"/>
      <c r="F199" s="175"/>
      <c r="G199" s="175"/>
      <c r="H199" s="175"/>
      <c r="I199" s="175"/>
      <c r="J199" s="175"/>
      <c r="K199" s="175"/>
      <c r="L199" s="175"/>
      <c r="M199" s="178"/>
      <c r="N199" s="178"/>
      <c r="O199" s="95"/>
      <c r="P199" s="95"/>
      <c r="Q199" s="95"/>
      <c r="R199" s="162"/>
      <c r="S199" s="166">
        <f t="shared" si="22"/>
        <v>0</v>
      </c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  <c r="DK199" s="29"/>
      <c r="DL199" s="29"/>
      <c r="DM199" s="29"/>
      <c r="DN199" s="29"/>
      <c r="DO199" s="29"/>
      <c r="DP199" s="29"/>
      <c r="DQ199" s="29"/>
      <c r="DR199" s="29"/>
      <c r="DS199" s="29"/>
      <c r="DT199" s="29"/>
      <c r="DU199" s="29"/>
      <c r="DV199" s="29"/>
      <c r="DW199" s="29"/>
      <c r="DX199" s="29"/>
      <c r="DY199" s="29"/>
      <c r="DZ199" s="29"/>
      <c r="EA199" s="29"/>
      <c r="EB199" s="29"/>
      <c r="EC199" s="29"/>
      <c r="ED199" s="29"/>
      <c r="EE199" s="29"/>
      <c r="EF199" s="29"/>
      <c r="EG199" s="29"/>
      <c r="EH199" s="29"/>
      <c r="EI199" s="29"/>
      <c r="EJ199" s="29"/>
      <c r="EK199" s="29"/>
      <c r="EL199" s="29"/>
      <c r="EM199" s="29"/>
      <c r="EN199" s="29"/>
      <c r="EO199" s="29"/>
      <c r="EP199" s="29"/>
      <c r="EQ199" s="29"/>
      <c r="ER199" s="29"/>
      <c r="ES199" s="29"/>
      <c r="ET199" s="29"/>
      <c r="EU199" s="29"/>
      <c r="EV199" s="29"/>
      <c r="EW199" s="29"/>
      <c r="EX199" s="29"/>
      <c r="EY199" s="29"/>
      <c r="EZ199" s="29"/>
      <c r="FA199" s="29"/>
      <c r="FB199" s="29"/>
      <c r="FC199" s="29"/>
      <c r="FD199" s="29"/>
      <c r="FE199" s="29"/>
      <c r="FF199" s="29"/>
      <c r="FG199" s="29"/>
      <c r="FH199" s="29"/>
      <c r="FI199" s="29"/>
      <c r="FJ199" s="29"/>
      <c r="FK199" s="29"/>
      <c r="FL199" s="29"/>
      <c r="FM199" s="29"/>
      <c r="FN199" s="29"/>
      <c r="FO199" s="29"/>
      <c r="FP199" s="29"/>
      <c r="FQ199" s="29"/>
      <c r="FR199" s="29"/>
      <c r="FS199" s="29"/>
      <c r="FT199" s="29"/>
      <c r="FU199" s="29"/>
      <c r="FV199" s="29"/>
      <c r="FW199" s="29"/>
      <c r="FX199" s="29"/>
      <c r="FY199" s="29"/>
      <c r="FZ199" s="29"/>
      <c r="GA199" s="29"/>
      <c r="GB199" s="29"/>
      <c r="GC199" s="29"/>
      <c r="GD199" s="29"/>
      <c r="GE199" s="29"/>
      <c r="GF199" s="29"/>
      <c r="GG199" s="29"/>
      <c r="GH199" s="29"/>
      <c r="GI199" s="29"/>
      <c r="GJ199" s="29"/>
      <c r="GK199" s="29"/>
      <c r="GL199" s="29"/>
      <c r="GM199" s="29"/>
      <c r="GN199" s="29"/>
      <c r="GO199" s="29"/>
      <c r="GP199" s="29"/>
      <c r="GQ199" s="29"/>
      <c r="GR199" s="29"/>
      <c r="GS199" s="29"/>
      <c r="GT199" s="29"/>
      <c r="GU199" s="29"/>
      <c r="GV199" s="29"/>
      <c r="GW199" s="29"/>
      <c r="GX199" s="29"/>
      <c r="GY199" s="29"/>
      <c r="GZ199" s="29"/>
      <c r="HA199" s="29"/>
      <c r="HB199" s="29"/>
      <c r="HC199" s="29"/>
      <c r="HD199" s="29"/>
      <c r="HE199" s="29"/>
      <c r="HF199" s="29"/>
      <c r="HG199" s="29"/>
      <c r="HH199" s="29"/>
      <c r="HI199" s="29"/>
      <c r="HJ199" s="29"/>
      <c r="HK199" s="29"/>
      <c r="HL199" s="29"/>
      <c r="HM199" s="29"/>
      <c r="HN199" s="29"/>
      <c r="HO199" s="29"/>
      <c r="HP199" s="29"/>
      <c r="HQ199" s="29"/>
      <c r="HR199" s="29"/>
      <c r="HS199" s="29"/>
      <c r="HT199" s="29"/>
      <c r="HU199" s="29"/>
      <c r="HV199" s="29"/>
      <c r="HW199" s="29"/>
      <c r="HX199" s="29"/>
      <c r="HY199" s="29"/>
      <c r="HZ199" s="29"/>
      <c r="IA199" s="29"/>
      <c r="IB199" s="29"/>
      <c r="IC199" s="29"/>
      <c r="ID199" s="29"/>
      <c r="IE199" s="29"/>
      <c r="IF199" s="29"/>
      <c r="IG199" s="29"/>
      <c r="IH199" s="29"/>
      <c r="II199" s="29"/>
      <c r="IJ199" s="29"/>
      <c r="IK199" s="29"/>
      <c r="IL199" s="29"/>
      <c r="IM199" s="29"/>
      <c r="IN199" s="29"/>
      <c r="IO199" s="29"/>
      <c r="IP199" s="29"/>
      <c r="IQ199" s="29"/>
      <c r="IR199" s="29"/>
      <c r="IS199" s="29"/>
      <c r="IT199" s="29"/>
      <c r="IU199" s="29"/>
      <c r="IV199" s="29"/>
    </row>
    <row r="200" spans="1:256" ht="11.25" customHeight="1">
      <c r="A200" s="163" t="s">
        <v>158</v>
      </c>
      <c r="B200" s="179"/>
      <c r="C200" s="180">
        <f aca="true" t="shared" si="23" ref="C200:R200">SUM(C195:C198)</f>
        <v>0</v>
      </c>
      <c r="D200" s="180">
        <f t="shared" si="23"/>
        <v>0</v>
      </c>
      <c r="E200" s="180">
        <f t="shared" si="23"/>
        <v>0</v>
      </c>
      <c r="F200" s="180">
        <f t="shared" si="23"/>
        <v>0</v>
      </c>
      <c r="G200" s="180">
        <f t="shared" si="23"/>
        <v>0</v>
      </c>
      <c r="H200" s="180">
        <f t="shared" si="23"/>
        <v>0</v>
      </c>
      <c r="I200" s="180">
        <f t="shared" si="23"/>
        <v>0</v>
      </c>
      <c r="J200" s="180">
        <f t="shared" si="23"/>
        <v>0</v>
      </c>
      <c r="K200" s="180">
        <f t="shared" si="23"/>
        <v>0</v>
      </c>
      <c r="L200" s="180">
        <f t="shared" si="23"/>
        <v>0</v>
      </c>
      <c r="M200" s="180">
        <f t="shared" si="23"/>
        <v>0</v>
      </c>
      <c r="N200" s="180">
        <f t="shared" si="23"/>
        <v>0</v>
      </c>
      <c r="O200" s="180">
        <f t="shared" si="23"/>
        <v>0</v>
      </c>
      <c r="P200" s="180">
        <f t="shared" si="23"/>
        <v>0</v>
      </c>
      <c r="Q200" s="180">
        <f t="shared" si="23"/>
        <v>0</v>
      </c>
      <c r="R200" s="180">
        <f t="shared" si="23"/>
        <v>0</v>
      </c>
      <c r="S200" s="103">
        <f t="shared" si="22"/>
        <v>0</v>
      </c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  <c r="DJ200" s="29"/>
      <c r="DK200" s="29"/>
      <c r="DL200" s="29"/>
      <c r="DM200" s="29"/>
      <c r="DN200" s="29"/>
      <c r="DO200" s="29"/>
      <c r="DP200" s="29"/>
      <c r="DQ200" s="29"/>
      <c r="DR200" s="29"/>
      <c r="DS200" s="29"/>
      <c r="DT200" s="29"/>
      <c r="DU200" s="29"/>
      <c r="DV200" s="29"/>
      <c r="DW200" s="29"/>
      <c r="DX200" s="29"/>
      <c r="DY200" s="29"/>
      <c r="DZ200" s="29"/>
      <c r="EA200" s="29"/>
      <c r="EB200" s="29"/>
      <c r="EC200" s="29"/>
      <c r="ED200" s="29"/>
      <c r="EE200" s="29"/>
      <c r="EF200" s="29"/>
      <c r="EG200" s="29"/>
      <c r="EH200" s="29"/>
      <c r="EI200" s="29"/>
      <c r="EJ200" s="29"/>
      <c r="EK200" s="29"/>
      <c r="EL200" s="29"/>
      <c r="EM200" s="29"/>
      <c r="EN200" s="29"/>
      <c r="EO200" s="29"/>
      <c r="EP200" s="29"/>
      <c r="EQ200" s="29"/>
      <c r="ER200" s="29"/>
      <c r="ES200" s="29"/>
      <c r="ET200" s="29"/>
      <c r="EU200" s="29"/>
      <c r="EV200" s="29"/>
      <c r="EW200" s="29"/>
      <c r="EX200" s="29"/>
      <c r="EY200" s="29"/>
      <c r="EZ200" s="29"/>
      <c r="FA200" s="29"/>
      <c r="FB200" s="29"/>
      <c r="FC200" s="29"/>
      <c r="FD200" s="29"/>
      <c r="FE200" s="29"/>
      <c r="FF200" s="29"/>
      <c r="FG200" s="29"/>
      <c r="FH200" s="29"/>
      <c r="FI200" s="29"/>
      <c r="FJ200" s="29"/>
      <c r="FK200" s="29"/>
      <c r="FL200" s="29"/>
      <c r="FM200" s="29"/>
      <c r="FN200" s="29"/>
      <c r="FO200" s="29"/>
      <c r="FP200" s="29"/>
      <c r="FQ200" s="29"/>
      <c r="FR200" s="29"/>
      <c r="FS200" s="29"/>
      <c r="FT200" s="29"/>
      <c r="FU200" s="29"/>
      <c r="FV200" s="29"/>
      <c r="FW200" s="29"/>
      <c r="FX200" s="29"/>
      <c r="FY200" s="29"/>
      <c r="FZ200" s="29"/>
      <c r="GA200" s="29"/>
      <c r="GB200" s="29"/>
      <c r="GC200" s="29"/>
      <c r="GD200" s="29"/>
      <c r="GE200" s="29"/>
      <c r="GF200" s="29"/>
      <c r="GG200" s="29"/>
      <c r="GH200" s="29"/>
      <c r="GI200" s="29"/>
      <c r="GJ200" s="29"/>
      <c r="GK200" s="29"/>
      <c r="GL200" s="29"/>
      <c r="GM200" s="29"/>
      <c r="GN200" s="29"/>
      <c r="GO200" s="29"/>
      <c r="GP200" s="29"/>
      <c r="GQ200" s="29"/>
      <c r="GR200" s="29"/>
      <c r="GS200" s="29"/>
      <c r="GT200" s="29"/>
      <c r="GU200" s="29"/>
      <c r="GV200" s="29"/>
      <c r="GW200" s="29"/>
      <c r="GX200" s="29"/>
      <c r="GY200" s="29"/>
      <c r="GZ200" s="29"/>
      <c r="HA200" s="29"/>
      <c r="HB200" s="29"/>
      <c r="HC200" s="29"/>
      <c r="HD200" s="29"/>
      <c r="HE200" s="29"/>
      <c r="HF200" s="29"/>
      <c r="HG200" s="29"/>
      <c r="HH200" s="29"/>
      <c r="HI200" s="29"/>
      <c r="HJ200" s="29"/>
      <c r="HK200" s="29"/>
      <c r="HL200" s="29"/>
      <c r="HM200" s="29"/>
      <c r="HN200" s="29"/>
      <c r="HO200" s="29"/>
      <c r="HP200" s="29"/>
      <c r="HQ200" s="29"/>
      <c r="HR200" s="29"/>
      <c r="HS200" s="29"/>
      <c r="HT200" s="29"/>
      <c r="HU200" s="29"/>
      <c r="HV200" s="29"/>
      <c r="HW200" s="29"/>
      <c r="HX200" s="29"/>
      <c r="HY200" s="29"/>
      <c r="HZ200" s="29"/>
      <c r="IA200" s="29"/>
      <c r="IB200" s="29"/>
      <c r="IC200" s="29"/>
      <c r="ID200" s="29"/>
      <c r="IE200" s="29"/>
      <c r="IF200" s="29"/>
      <c r="IG200" s="29"/>
      <c r="IH200" s="29"/>
      <c r="II200" s="29"/>
      <c r="IJ200" s="29"/>
      <c r="IK200" s="29"/>
      <c r="IL200" s="29"/>
      <c r="IM200" s="29"/>
      <c r="IN200" s="29"/>
      <c r="IO200" s="29"/>
      <c r="IP200" s="29"/>
      <c r="IQ200" s="29"/>
      <c r="IR200" s="29"/>
      <c r="IS200" s="29"/>
      <c r="IT200" s="29"/>
      <c r="IU200" s="29"/>
      <c r="IV200" s="29"/>
    </row>
    <row r="201" spans="1:256" ht="11.25" customHeight="1">
      <c r="A201" s="158"/>
      <c r="B201" s="159"/>
      <c r="C201" s="160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1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29"/>
      <c r="DQ201" s="29"/>
      <c r="DR201" s="29"/>
      <c r="DS201" s="29"/>
      <c r="DT201" s="29"/>
      <c r="DU201" s="29"/>
      <c r="DV201" s="29"/>
      <c r="DW201" s="29"/>
      <c r="DX201" s="29"/>
      <c r="DY201" s="29"/>
      <c r="DZ201" s="29"/>
      <c r="EA201" s="29"/>
      <c r="EB201" s="29"/>
      <c r="EC201" s="29"/>
      <c r="ED201" s="29"/>
      <c r="EE201" s="29"/>
      <c r="EF201" s="29"/>
      <c r="EG201" s="29"/>
      <c r="EH201" s="29"/>
      <c r="EI201" s="29"/>
      <c r="EJ201" s="29"/>
      <c r="EK201" s="29"/>
      <c r="EL201" s="29"/>
      <c r="EM201" s="29"/>
      <c r="EN201" s="29"/>
      <c r="EO201" s="29"/>
      <c r="EP201" s="29"/>
      <c r="EQ201" s="29"/>
      <c r="ER201" s="29"/>
      <c r="ES201" s="29"/>
      <c r="ET201" s="29"/>
      <c r="EU201" s="29"/>
      <c r="EV201" s="29"/>
      <c r="EW201" s="29"/>
      <c r="EX201" s="29"/>
      <c r="EY201" s="29"/>
      <c r="EZ201" s="29"/>
      <c r="FA201" s="29"/>
      <c r="FB201" s="29"/>
      <c r="FC201" s="29"/>
      <c r="FD201" s="29"/>
      <c r="FE201" s="29"/>
      <c r="FF201" s="29"/>
      <c r="FG201" s="29"/>
      <c r="FH201" s="29"/>
      <c r="FI201" s="29"/>
      <c r="FJ201" s="29"/>
      <c r="FK201" s="29"/>
      <c r="FL201" s="29"/>
      <c r="FM201" s="29"/>
      <c r="FN201" s="29"/>
      <c r="FO201" s="29"/>
      <c r="FP201" s="29"/>
      <c r="FQ201" s="29"/>
      <c r="FR201" s="29"/>
      <c r="FS201" s="29"/>
      <c r="FT201" s="29"/>
      <c r="FU201" s="29"/>
      <c r="FV201" s="29"/>
      <c r="FW201" s="29"/>
      <c r="FX201" s="29"/>
      <c r="FY201" s="29"/>
      <c r="FZ201" s="29"/>
      <c r="GA201" s="29"/>
      <c r="GB201" s="29"/>
      <c r="GC201" s="29"/>
      <c r="GD201" s="29"/>
      <c r="GE201" s="29"/>
      <c r="GF201" s="29"/>
      <c r="GG201" s="29"/>
      <c r="GH201" s="29"/>
      <c r="GI201" s="29"/>
      <c r="GJ201" s="29"/>
      <c r="GK201" s="29"/>
      <c r="GL201" s="29"/>
      <c r="GM201" s="29"/>
      <c r="GN201" s="29"/>
      <c r="GO201" s="29"/>
      <c r="GP201" s="29"/>
      <c r="GQ201" s="29"/>
      <c r="GR201" s="29"/>
      <c r="GS201" s="29"/>
      <c r="GT201" s="29"/>
      <c r="GU201" s="29"/>
      <c r="GV201" s="29"/>
      <c r="GW201" s="29"/>
      <c r="GX201" s="29"/>
      <c r="GY201" s="29"/>
      <c r="GZ201" s="29"/>
      <c r="HA201" s="29"/>
      <c r="HB201" s="29"/>
      <c r="HC201" s="29"/>
      <c r="HD201" s="29"/>
      <c r="HE201" s="29"/>
      <c r="HF201" s="29"/>
      <c r="HG201" s="29"/>
      <c r="HH201" s="29"/>
      <c r="HI201" s="29"/>
      <c r="HJ201" s="29"/>
      <c r="HK201" s="29"/>
      <c r="HL201" s="29"/>
      <c r="HM201" s="29"/>
      <c r="HN201" s="29"/>
      <c r="HO201" s="29"/>
      <c r="HP201" s="29"/>
      <c r="HQ201" s="29"/>
      <c r="HR201" s="29"/>
      <c r="HS201" s="29"/>
      <c r="HT201" s="29"/>
      <c r="HU201" s="29"/>
      <c r="HV201" s="29"/>
      <c r="HW201" s="29"/>
      <c r="HX201" s="29"/>
      <c r="HY201" s="29"/>
      <c r="HZ201" s="29"/>
      <c r="IA201" s="29"/>
      <c r="IB201" s="29"/>
      <c r="IC201" s="29"/>
      <c r="ID201" s="29"/>
      <c r="IE201" s="29"/>
      <c r="IF201" s="29"/>
      <c r="IG201" s="29"/>
      <c r="IH201" s="29"/>
      <c r="II201" s="29"/>
      <c r="IJ201" s="29"/>
      <c r="IK201" s="29"/>
      <c r="IL201" s="29"/>
      <c r="IM201" s="29"/>
      <c r="IN201" s="29"/>
      <c r="IO201" s="29"/>
      <c r="IP201" s="29"/>
      <c r="IQ201" s="29"/>
      <c r="IR201" s="29"/>
      <c r="IS201" s="29"/>
      <c r="IT201" s="29"/>
      <c r="IU201" s="29"/>
      <c r="IV201" s="29"/>
    </row>
    <row r="202" spans="1:256" ht="12.75" customHeight="1">
      <c r="A202" s="75" t="s">
        <v>159</v>
      </c>
      <c r="B202" s="186"/>
      <c r="C202" s="187">
        <f aca="true" t="shared" si="24" ref="C202:R202">C122+C191+C200</f>
        <v>40000</v>
      </c>
      <c r="D202" s="187">
        <f t="shared" si="24"/>
        <v>0</v>
      </c>
      <c r="E202" s="187">
        <f t="shared" si="24"/>
        <v>10000</v>
      </c>
      <c r="F202" s="187">
        <f t="shared" si="24"/>
        <v>0</v>
      </c>
      <c r="G202" s="187">
        <f t="shared" si="24"/>
        <v>0</v>
      </c>
      <c r="H202" s="187">
        <f t="shared" si="24"/>
        <v>0</v>
      </c>
      <c r="I202" s="187">
        <f t="shared" si="24"/>
        <v>0</v>
      </c>
      <c r="J202" s="187">
        <f t="shared" si="24"/>
        <v>0</v>
      </c>
      <c r="K202" s="187">
        <f t="shared" si="24"/>
        <v>0</v>
      </c>
      <c r="L202" s="187">
        <f t="shared" si="24"/>
        <v>0</v>
      </c>
      <c r="M202" s="187">
        <f t="shared" si="24"/>
        <v>6000</v>
      </c>
      <c r="N202" s="187">
        <f t="shared" si="24"/>
        <v>0</v>
      </c>
      <c r="O202" s="187">
        <f t="shared" si="24"/>
        <v>0</v>
      </c>
      <c r="P202" s="187">
        <f t="shared" si="24"/>
        <v>0</v>
      </c>
      <c r="Q202" s="187">
        <f t="shared" si="24"/>
        <v>0</v>
      </c>
      <c r="R202" s="187">
        <f t="shared" si="24"/>
        <v>0</v>
      </c>
      <c r="S202" s="187">
        <f>S34+S47+S65+S80+S101+S111+S116+S120+S139+S156+S167+S174+S180+S185+S189+S200</f>
        <v>56000</v>
      </c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  <c r="DJ202" s="29"/>
      <c r="DK202" s="29"/>
      <c r="DL202" s="29"/>
      <c r="DM202" s="29"/>
      <c r="DN202" s="29"/>
      <c r="DO202" s="29"/>
      <c r="DP202" s="29"/>
      <c r="DQ202" s="29"/>
      <c r="DR202" s="29"/>
      <c r="DS202" s="29"/>
      <c r="DT202" s="29"/>
      <c r="DU202" s="29"/>
      <c r="DV202" s="29"/>
      <c r="DW202" s="29"/>
      <c r="DX202" s="29"/>
      <c r="DY202" s="29"/>
      <c r="DZ202" s="29"/>
      <c r="EA202" s="29"/>
      <c r="EB202" s="29"/>
      <c r="EC202" s="29"/>
      <c r="ED202" s="29"/>
      <c r="EE202" s="29"/>
      <c r="EF202" s="29"/>
      <c r="EG202" s="29"/>
      <c r="EH202" s="29"/>
      <c r="EI202" s="29"/>
      <c r="EJ202" s="29"/>
      <c r="EK202" s="29"/>
      <c r="EL202" s="29"/>
      <c r="EM202" s="29"/>
      <c r="EN202" s="29"/>
      <c r="EO202" s="29"/>
      <c r="EP202" s="29"/>
      <c r="EQ202" s="29"/>
      <c r="ER202" s="29"/>
      <c r="ES202" s="29"/>
      <c r="ET202" s="29"/>
      <c r="EU202" s="29"/>
      <c r="EV202" s="29"/>
      <c r="EW202" s="29"/>
      <c r="EX202" s="29"/>
      <c r="EY202" s="29"/>
      <c r="EZ202" s="29"/>
      <c r="FA202" s="29"/>
      <c r="FB202" s="29"/>
      <c r="FC202" s="29"/>
      <c r="FD202" s="29"/>
      <c r="FE202" s="29"/>
      <c r="FF202" s="29"/>
      <c r="FG202" s="29"/>
      <c r="FH202" s="29"/>
      <c r="FI202" s="29"/>
      <c r="FJ202" s="29"/>
      <c r="FK202" s="29"/>
      <c r="FL202" s="29"/>
      <c r="FM202" s="29"/>
      <c r="FN202" s="29"/>
      <c r="FO202" s="29"/>
      <c r="FP202" s="29"/>
      <c r="FQ202" s="29"/>
      <c r="FR202" s="29"/>
      <c r="FS202" s="29"/>
      <c r="FT202" s="29"/>
      <c r="FU202" s="29"/>
      <c r="FV202" s="29"/>
      <c r="FW202" s="29"/>
      <c r="FX202" s="29"/>
      <c r="FY202" s="29"/>
      <c r="FZ202" s="29"/>
      <c r="GA202" s="29"/>
      <c r="GB202" s="29"/>
      <c r="GC202" s="29"/>
      <c r="GD202" s="29"/>
      <c r="GE202" s="29"/>
      <c r="GF202" s="29"/>
      <c r="GG202" s="29"/>
      <c r="GH202" s="29"/>
      <c r="GI202" s="29"/>
      <c r="GJ202" s="29"/>
      <c r="GK202" s="29"/>
      <c r="GL202" s="29"/>
      <c r="GM202" s="29"/>
      <c r="GN202" s="29"/>
      <c r="GO202" s="29"/>
      <c r="GP202" s="29"/>
      <c r="GQ202" s="29"/>
      <c r="GR202" s="29"/>
      <c r="GS202" s="29"/>
      <c r="GT202" s="29"/>
      <c r="GU202" s="29"/>
      <c r="GV202" s="29"/>
      <c r="GW202" s="29"/>
      <c r="GX202" s="29"/>
      <c r="GY202" s="29"/>
      <c r="GZ202" s="29"/>
      <c r="HA202" s="29"/>
      <c r="HB202" s="29"/>
      <c r="HC202" s="29"/>
      <c r="HD202" s="29"/>
      <c r="HE202" s="29"/>
      <c r="HF202" s="29"/>
      <c r="HG202" s="29"/>
      <c r="HH202" s="29"/>
      <c r="HI202" s="29"/>
      <c r="HJ202" s="29"/>
      <c r="HK202" s="29"/>
      <c r="HL202" s="29"/>
      <c r="HM202" s="29"/>
      <c r="HN202" s="29"/>
      <c r="HO202" s="29"/>
      <c r="HP202" s="29"/>
      <c r="HQ202" s="29"/>
      <c r="HR202" s="29"/>
      <c r="HS202" s="29"/>
      <c r="HT202" s="29"/>
      <c r="HU202" s="29"/>
      <c r="HV202" s="29"/>
      <c r="HW202" s="29"/>
      <c r="HX202" s="29"/>
      <c r="HY202" s="29"/>
      <c r="HZ202" s="29"/>
      <c r="IA202" s="29"/>
      <c r="IB202" s="29"/>
      <c r="IC202" s="29"/>
      <c r="ID202" s="29"/>
      <c r="IE202" s="29"/>
      <c r="IF202" s="29"/>
      <c r="IG202" s="29"/>
      <c r="IH202" s="29"/>
      <c r="II202" s="29"/>
      <c r="IJ202" s="29"/>
      <c r="IK202" s="29"/>
      <c r="IL202" s="29"/>
      <c r="IM202" s="29"/>
      <c r="IN202" s="29"/>
      <c r="IO202" s="29"/>
      <c r="IP202" s="29"/>
      <c r="IQ202" s="29"/>
      <c r="IR202" s="29"/>
      <c r="IS202" s="29"/>
      <c r="IT202" s="29"/>
      <c r="IU202" s="29"/>
      <c r="IV202" s="29"/>
    </row>
    <row r="203" spans="1:256" ht="12.75" customHeight="1">
      <c r="A203" s="24"/>
      <c r="B203" s="46"/>
      <c r="C203" s="188" t="s">
        <v>160</v>
      </c>
      <c r="D203" s="188" t="s">
        <v>161</v>
      </c>
      <c r="E203" s="188" t="s">
        <v>162</v>
      </c>
      <c r="F203" s="188" t="s">
        <v>163</v>
      </c>
      <c r="G203" s="188" t="s">
        <v>164</v>
      </c>
      <c r="H203" s="188" t="s">
        <v>165</v>
      </c>
      <c r="I203" s="188" t="s">
        <v>166</v>
      </c>
      <c r="J203" s="188" t="s">
        <v>167</v>
      </c>
      <c r="K203" s="188" t="s">
        <v>168</v>
      </c>
      <c r="L203" s="189" t="s">
        <v>169</v>
      </c>
      <c r="M203" s="190" t="s">
        <v>170</v>
      </c>
      <c r="N203" s="191" t="s">
        <v>171</v>
      </c>
      <c r="O203" s="192" t="s">
        <v>172</v>
      </c>
      <c r="P203" s="190" t="s">
        <v>173</v>
      </c>
      <c r="Q203" s="190" t="s">
        <v>174</v>
      </c>
      <c r="R203" s="190" t="s">
        <v>175</v>
      </c>
      <c r="S203" s="193" t="s">
        <v>176</v>
      </c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  <c r="FJ203" s="24"/>
      <c r="FK203" s="24"/>
      <c r="FL203" s="24"/>
      <c r="FM203" s="24"/>
      <c r="FN203" s="24"/>
      <c r="FO203" s="24"/>
      <c r="FP203" s="24"/>
      <c r="FQ203" s="24"/>
      <c r="FR203" s="24"/>
      <c r="FS203" s="24"/>
      <c r="FT203" s="24"/>
      <c r="FU203" s="24"/>
      <c r="FV203" s="24"/>
      <c r="FW203" s="24"/>
      <c r="FX203" s="24"/>
      <c r="FY203" s="24"/>
      <c r="FZ203" s="24"/>
      <c r="GA203" s="24"/>
      <c r="GB203" s="24"/>
      <c r="GC203" s="24"/>
      <c r="GD203" s="24"/>
      <c r="GE203" s="24"/>
      <c r="GF203" s="24"/>
      <c r="GG203" s="24"/>
      <c r="GH203" s="24"/>
      <c r="GI203" s="24"/>
      <c r="GJ203" s="24"/>
      <c r="GK203" s="24"/>
      <c r="GL203" s="24"/>
      <c r="GM203" s="24"/>
      <c r="GN203" s="24"/>
      <c r="GO203" s="24"/>
      <c r="GP203" s="24"/>
      <c r="GQ203" s="24"/>
      <c r="GR203" s="24"/>
      <c r="GS203" s="24"/>
      <c r="GT203" s="24"/>
      <c r="GU203" s="24"/>
      <c r="GV203" s="24"/>
      <c r="GW203" s="24"/>
      <c r="GX203" s="24"/>
      <c r="GY203" s="24"/>
      <c r="GZ203" s="24"/>
      <c r="HA203" s="24"/>
      <c r="HB203" s="24"/>
      <c r="HC203" s="24"/>
      <c r="HD203" s="24"/>
      <c r="HE203" s="24"/>
      <c r="HF203" s="24"/>
      <c r="HG203" s="24"/>
      <c r="HH203" s="24"/>
      <c r="HI203" s="24"/>
      <c r="HJ203" s="24"/>
      <c r="HK203" s="24"/>
      <c r="HL203" s="24"/>
      <c r="HM203" s="24"/>
      <c r="HN203" s="24"/>
      <c r="HO203" s="24"/>
      <c r="HP203" s="24"/>
      <c r="HQ203" s="24"/>
      <c r="HR203" s="24"/>
      <c r="HS203" s="24"/>
      <c r="HT203" s="24"/>
      <c r="HU203" s="24"/>
      <c r="HV203" s="24"/>
      <c r="HW203" s="24"/>
      <c r="HX203" s="24"/>
      <c r="HY203" s="24"/>
      <c r="HZ203" s="24"/>
      <c r="IA203" s="24"/>
      <c r="IB203" s="24"/>
      <c r="IC203" s="24"/>
      <c r="ID203" s="24"/>
      <c r="IE203" s="24"/>
      <c r="IF203" s="24"/>
      <c r="IG203" s="24"/>
      <c r="IH203" s="24"/>
      <c r="II203" s="24"/>
      <c r="IJ203" s="24"/>
      <c r="IK203" s="24"/>
      <c r="IL203" s="24"/>
      <c r="IM203" s="24"/>
      <c r="IN203" s="24"/>
      <c r="IO203" s="24"/>
      <c r="IP203" s="24"/>
      <c r="IQ203" s="24"/>
      <c r="IR203" s="24"/>
      <c r="IS203" s="24"/>
      <c r="IT203" s="24"/>
      <c r="IU203" s="24"/>
      <c r="IV203" s="24"/>
    </row>
    <row r="204" spans="1:256" ht="17.25" customHeight="1">
      <c r="A204" s="24"/>
      <c r="B204" s="46"/>
      <c r="C204" s="194" t="s">
        <v>177</v>
      </c>
      <c r="D204" s="194" t="s">
        <v>178</v>
      </c>
      <c r="E204" s="194" t="s">
        <v>179</v>
      </c>
      <c r="F204" s="194" t="s">
        <v>180</v>
      </c>
      <c r="G204" s="194" t="s">
        <v>181</v>
      </c>
      <c r="H204" s="194" t="s">
        <v>182</v>
      </c>
      <c r="I204" s="194" t="s">
        <v>183</v>
      </c>
      <c r="J204" s="194" t="s">
        <v>184</v>
      </c>
      <c r="K204" s="194" t="s">
        <v>185</v>
      </c>
      <c r="L204" s="195" t="s">
        <v>186</v>
      </c>
      <c r="M204" s="196" t="s">
        <v>187</v>
      </c>
      <c r="N204" s="197" t="s">
        <v>188</v>
      </c>
      <c r="O204" s="198" t="s">
        <v>189</v>
      </c>
      <c r="P204" s="196" t="s">
        <v>190</v>
      </c>
      <c r="Q204" s="196" t="s">
        <v>191</v>
      </c>
      <c r="R204" s="196" t="s">
        <v>192</v>
      </c>
      <c r="S204" s="199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  <c r="FJ204" s="24"/>
      <c r="FK204" s="24"/>
      <c r="FL204" s="24"/>
      <c r="FM204" s="24"/>
      <c r="FN204" s="24"/>
      <c r="FO204" s="24"/>
      <c r="FP204" s="24"/>
      <c r="FQ204" s="24"/>
      <c r="FR204" s="24"/>
      <c r="FS204" s="24"/>
      <c r="FT204" s="24"/>
      <c r="FU204" s="24"/>
      <c r="FV204" s="24"/>
      <c r="FW204" s="24"/>
      <c r="FX204" s="24"/>
      <c r="FY204" s="24"/>
      <c r="FZ204" s="24"/>
      <c r="GA204" s="24"/>
      <c r="GB204" s="24"/>
      <c r="GC204" s="24"/>
      <c r="GD204" s="24"/>
      <c r="GE204" s="24"/>
      <c r="GF204" s="24"/>
      <c r="GG204" s="24"/>
      <c r="GH204" s="24"/>
      <c r="GI204" s="24"/>
      <c r="GJ204" s="24"/>
      <c r="GK204" s="24"/>
      <c r="GL204" s="24"/>
      <c r="GM204" s="24"/>
      <c r="GN204" s="24"/>
      <c r="GO204" s="24"/>
      <c r="GP204" s="24"/>
      <c r="GQ204" s="24"/>
      <c r="GR204" s="24"/>
      <c r="GS204" s="24"/>
      <c r="GT204" s="24"/>
      <c r="GU204" s="24"/>
      <c r="GV204" s="24"/>
      <c r="GW204" s="24"/>
      <c r="GX204" s="24"/>
      <c r="GY204" s="24"/>
      <c r="GZ204" s="24"/>
      <c r="HA204" s="24"/>
      <c r="HB204" s="24"/>
      <c r="HC204" s="24"/>
      <c r="HD204" s="24"/>
      <c r="HE204" s="24"/>
      <c r="HF204" s="24"/>
      <c r="HG204" s="24"/>
      <c r="HH204" s="24"/>
      <c r="HI204" s="24"/>
      <c r="HJ204" s="24"/>
      <c r="HK204" s="24"/>
      <c r="HL204" s="24"/>
      <c r="HM204" s="24"/>
      <c r="HN204" s="24"/>
      <c r="HO204" s="24"/>
      <c r="HP204" s="24"/>
      <c r="HQ204" s="24"/>
      <c r="HR204" s="24"/>
      <c r="HS204" s="24"/>
      <c r="HT204" s="24"/>
      <c r="HU204" s="24"/>
      <c r="HV204" s="24"/>
      <c r="HW204" s="24"/>
      <c r="HX204" s="24"/>
      <c r="HY204" s="24"/>
      <c r="HZ204" s="24"/>
      <c r="IA204" s="24"/>
      <c r="IB204" s="24"/>
      <c r="IC204" s="24"/>
      <c r="ID204" s="24"/>
      <c r="IE204" s="24"/>
      <c r="IF204" s="24"/>
      <c r="IG204" s="24"/>
      <c r="IH204" s="24"/>
      <c r="II204" s="24"/>
      <c r="IJ204" s="24"/>
      <c r="IK204" s="24"/>
      <c r="IL204" s="24"/>
      <c r="IM204" s="24"/>
      <c r="IN204" s="24"/>
      <c r="IO204" s="24"/>
      <c r="IP204" s="24"/>
      <c r="IQ204" s="24"/>
      <c r="IR204" s="24"/>
      <c r="IS204" s="24"/>
      <c r="IT204" s="24"/>
      <c r="IU204" s="24"/>
      <c r="IV204" s="24"/>
    </row>
    <row r="205" spans="1:256" ht="10.5" customHeight="1">
      <c r="A205" s="24"/>
      <c r="B205" s="46"/>
      <c r="C205" s="26"/>
      <c r="D205" s="26"/>
      <c r="E205" s="26"/>
      <c r="F205" s="26"/>
      <c r="G205" s="26"/>
      <c r="H205" s="26"/>
      <c r="I205" s="26"/>
      <c r="J205" s="26"/>
      <c r="K205" s="26"/>
      <c r="L205" s="27"/>
      <c r="M205" s="24"/>
      <c r="N205" s="24"/>
      <c r="O205" s="26"/>
      <c r="P205" s="26"/>
      <c r="Q205" s="26"/>
      <c r="R205" s="26"/>
      <c r="S205" s="28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  <c r="FJ205" s="24"/>
      <c r="FK205" s="24"/>
      <c r="FL205" s="24"/>
      <c r="FM205" s="24"/>
      <c r="FN205" s="24"/>
      <c r="FO205" s="24"/>
      <c r="FP205" s="24"/>
      <c r="FQ205" s="24"/>
      <c r="FR205" s="24"/>
      <c r="FS205" s="24"/>
      <c r="FT205" s="24"/>
      <c r="FU205" s="24"/>
      <c r="FV205" s="24"/>
      <c r="FW205" s="24"/>
      <c r="FX205" s="24"/>
      <c r="FY205" s="24"/>
      <c r="FZ205" s="24"/>
      <c r="GA205" s="24"/>
      <c r="GB205" s="24"/>
      <c r="GC205" s="24"/>
      <c r="GD205" s="24"/>
      <c r="GE205" s="24"/>
      <c r="GF205" s="24"/>
      <c r="GG205" s="24"/>
      <c r="GH205" s="24"/>
      <c r="GI205" s="24"/>
      <c r="GJ205" s="24"/>
      <c r="GK205" s="24"/>
      <c r="GL205" s="24"/>
      <c r="GM205" s="24"/>
      <c r="GN205" s="24"/>
      <c r="GO205" s="24"/>
      <c r="GP205" s="24"/>
      <c r="GQ205" s="24"/>
      <c r="GR205" s="24"/>
      <c r="GS205" s="24"/>
      <c r="GT205" s="24"/>
      <c r="GU205" s="24"/>
      <c r="GV205" s="24"/>
      <c r="GW205" s="24"/>
      <c r="GX205" s="24"/>
      <c r="GY205" s="24"/>
      <c r="GZ205" s="24"/>
      <c r="HA205" s="24"/>
      <c r="HB205" s="24"/>
      <c r="HC205" s="24"/>
      <c r="HD205" s="24"/>
      <c r="HE205" s="24"/>
      <c r="HF205" s="24"/>
      <c r="HG205" s="24"/>
      <c r="HH205" s="24"/>
      <c r="HI205" s="24"/>
      <c r="HJ205" s="24"/>
      <c r="HK205" s="24"/>
      <c r="HL205" s="24"/>
      <c r="HM205" s="24"/>
      <c r="HN205" s="24"/>
      <c r="HO205" s="24"/>
      <c r="HP205" s="24"/>
      <c r="HQ205" s="24"/>
      <c r="HR205" s="24"/>
      <c r="HS205" s="24"/>
      <c r="HT205" s="24"/>
      <c r="HU205" s="24"/>
      <c r="HV205" s="24"/>
      <c r="HW205" s="24"/>
      <c r="HX205" s="24"/>
      <c r="HY205" s="24"/>
      <c r="HZ205" s="24"/>
      <c r="IA205" s="24"/>
      <c r="IB205" s="24"/>
      <c r="IC205" s="24"/>
      <c r="ID205" s="24"/>
      <c r="IE205" s="24"/>
      <c r="IF205" s="24"/>
      <c r="IG205" s="24"/>
      <c r="IH205" s="24"/>
      <c r="II205" s="24"/>
      <c r="IJ205" s="24"/>
      <c r="IK205" s="24"/>
      <c r="IL205" s="24"/>
      <c r="IM205" s="24"/>
      <c r="IN205" s="24"/>
      <c r="IO205" s="24"/>
      <c r="IP205" s="24"/>
      <c r="IQ205" s="24"/>
      <c r="IR205" s="24"/>
      <c r="IS205" s="24"/>
      <c r="IT205" s="24"/>
      <c r="IU205" s="24"/>
      <c r="IV205" s="24"/>
    </row>
    <row r="206" spans="1:256" ht="12.75">
      <c r="A206" s="24"/>
      <c r="B206" s="29"/>
      <c r="C206" s="24"/>
      <c r="D206" s="24"/>
      <c r="E206" s="200"/>
      <c r="F206" s="200"/>
      <c r="G206" s="200"/>
      <c r="H206" s="200"/>
      <c r="I206" s="200"/>
      <c r="J206" s="200"/>
      <c r="K206" s="200"/>
      <c r="L206" s="200"/>
      <c r="M206" s="200"/>
      <c r="N206" s="200"/>
      <c r="O206" s="200"/>
      <c r="P206" s="200"/>
      <c r="Q206" s="200"/>
      <c r="R206" s="200"/>
      <c r="S206" s="201">
        <f>C202+D202+E202+F202+G202+H202+I202+J202+K202+L202+M202+O202+R202+Q202+N202+P202</f>
        <v>56000</v>
      </c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  <c r="FJ206" s="24"/>
      <c r="FK206" s="24"/>
      <c r="FL206" s="24"/>
      <c r="FM206" s="24"/>
      <c r="FN206" s="24"/>
      <c r="FO206" s="24"/>
      <c r="FP206" s="24"/>
      <c r="FQ206" s="24"/>
      <c r="FR206" s="24"/>
      <c r="FS206" s="24"/>
      <c r="FT206" s="24"/>
      <c r="FU206" s="24"/>
      <c r="FV206" s="24"/>
      <c r="FW206" s="24"/>
      <c r="FX206" s="24"/>
      <c r="FY206" s="24"/>
      <c r="FZ206" s="24"/>
      <c r="GA206" s="24"/>
      <c r="GB206" s="24"/>
      <c r="GC206" s="24"/>
      <c r="GD206" s="24"/>
      <c r="GE206" s="24"/>
      <c r="GF206" s="24"/>
      <c r="GG206" s="24"/>
      <c r="GH206" s="24"/>
      <c r="GI206" s="24"/>
      <c r="GJ206" s="24"/>
      <c r="GK206" s="24"/>
      <c r="GL206" s="24"/>
      <c r="GM206" s="24"/>
      <c r="GN206" s="24"/>
      <c r="GO206" s="24"/>
      <c r="GP206" s="24"/>
      <c r="GQ206" s="24"/>
      <c r="GR206" s="24"/>
      <c r="GS206" s="24"/>
      <c r="GT206" s="24"/>
      <c r="GU206" s="24"/>
      <c r="GV206" s="24"/>
      <c r="GW206" s="24"/>
      <c r="GX206" s="24"/>
      <c r="GY206" s="24"/>
      <c r="GZ206" s="24"/>
      <c r="HA206" s="24"/>
      <c r="HB206" s="24"/>
      <c r="HC206" s="24"/>
      <c r="HD206" s="24"/>
      <c r="HE206" s="24"/>
      <c r="HF206" s="24"/>
      <c r="HG206" s="24"/>
      <c r="HH206" s="24"/>
      <c r="HI206" s="24"/>
      <c r="HJ206" s="24"/>
      <c r="HK206" s="24"/>
      <c r="HL206" s="24"/>
      <c r="HM206" s="24"/>
      <c r="HN206" s="24"/>
      <c r="HO206" s="24"/>
      <c r="HP206" s="24"/>
      <c r="HQ206" s="24"/>
      <c r="HR206" s="24"/>
      <c r="HS206" s="24"/>
      <c r="HT206" s="24"/>
      <c r="HU206" s="24"/>
      <c r="HV206" s="24"/>
      <c r="HW206" s="24"/>
      <c r="HX206" s="24"/>
      <c r="HY206" s="24"/>
      <c r="HZ206" s="24"/>
      <c r="IA206" s="24"/>
      <c r="IB206" s="24"/>
      <c r="IC206" s="24"/>
      <c r="ID206" s="24"/>
      <c r="IE206" s="24"/>
      <c r="IF206" s="24"/>
      <c r="IG206" s="24"/>
      <c r="IH206" s="24"/>
      <c r="II206" s="24"/>
      <c r="IJ206" s="24"/>
      <c r="IK206" s="24"/>
      <c r="IL206" s="24"/>
      <c r="IM206" s="24"/>
      <c r="IN206" s="24"/>
      <c r="IO206" s="24"/>
      <c r="IP206" s="24"/>
      <c r="IQ206" s="24"/>
      <c r="IR206" s="24"/>
      <c r="IS206" s="24"/>
      <c r="IT206" s="24"/>
      <c r="IU206" s="24"/>
      <c r="IV206" s="24"/>
    </row>
  </sheetData>
  <printOptions/>
  <pageMargins left="0.19652777777777777" right="0.2798611111111111" top="0.3902777777777778" bottom="0.3902777777777778" header="0.5" footer="0.5"/>
  <pageSetup cellComments="asDisplayed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Kozłowska</dc:creator>
  <cp:keywords/>
  <dc:description/>
  <cp:lastModifiedBy>KK</cp:lastModifiedBy>
  <cp:lastPrinted>2006-03-17T10:06:36Z</cp:lastPrinted>
  <dcterms:created xsi:type="dcterms:W3CDTF">2001-10-08T06:34:13Z</dcterms:created>
  <dcterms:modified xsi:type="dcterms:W3CDTF">2005-03-09T22:15:14Z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