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20115" windowHeight="6660" activeTab="1"/>
  </bookViews>
  <sheets>
    <sheet name="zał nr 1" sheetId="3" r:id="rId1"/>
    <sheet name="zał nr 2" sheetId="4" r:id="rId2"/>
    <sheet name="zał nr 3" sheetId="1" r:id="rId3"/>
    <sheet name="zał nr 4" sheetId="2" r:id="rId4"/>
  </sheets>
  <calcPr calcId="145621"/>
</workbook>
</file>

<file path=xl/calcChain.xml><?xml version="1.0" encoding="utf-8"?>
<calcChain xmlns="http://schemas.openxmlformats.org/spreadsheetml/2006/main">
  <c r="I21" i="2" l="1"/>
  <c r="H21" i="2"/>
  <c r="E21" i="2"/>
  <c r="G13" i="2"/>
  <c r="F13" i="2"/>
  <c r="G12" i="2"/>
  <c r="G21" i="2" s="1"/>
  <c r="F12" i="2"/>
  <c r="F21" i="2" s="1"/>
  <c r="F24" i="1"/>
  <c r="L22" i="1"/>
  <c r="K22" i="1"/>
  <c r="J22" i="1"/>
  <c r="I22" i="1"/>
  <c r="H22" i="1"/>
  <c r="G22" i="1"/>
  <c r="F22" i="1"/>
  <c r="F21" i="1"/>
  <c r="F20" i="1"/>
  <c r="K19" i="1"/>
  <c r="F19" i="1"/>
  <c r="K18" i="1"/>
  <c r="F18" i="1"/>
  <c r="I17" i="1"/>
  <c r="F17" i="1"/>
  <c r="F16" i="1"/>
  <c r="F15" i="1"/>
  <c r="F14" i="1"/>
  <c r="F13" i="1"/>
  <c r="F12" i="1"/>
  <c r="F11" i="1"/>
  <c r="F10" i="1"/>
  <c r="I9" i="1"/>
  <c r="F9" i="1" s="1"/>
  <c r="F8" i="1"/>
  <c r="L7" i="1"/>
  <c r="L27" i="1" s="1"/>
  <c r="K7" i="1"/>
  <c r="K27" i="1" s="1"/>
  <c r="J7" i="1"/>
  <c r="J27" i="1" s="1"/>
  <c r="I7" i="1"/>
  <c r="I27" i="1" s="1"/>
  <c r="H7" i="1"/>
  <c r="H27" i="1" s="1"/>
  <c r="G7" i="1"/>
  <c r="G27" i="1" s="1"/>
  <c r="F7" i="1" l="1"/>
  <c r="F27" i="1" s="1"/>
</calcChain>
</file>

<file path=xl/sharedStrings.xml><?xml version="1.0" encoding="utf-8"?>
<sst xmlns="http://schemas.openxmlformats.org/spreadsheetml/2006/main" count="617" uniqueCount="348">
  <si>
    <t>ZAŁĄCZNIK NR  3</t>
  </si>
  <si>
    <t>Dotacje celowe i podmiotowe na zadania własne powiatu realizowane przez podmioty należące
i nienależące do sektora finansów publicznych w 2013 r.</t>
  </si>
  <si>
    <t>Lp.</t>
  </si>
  <si>
    <t>Dział</t>
  </si>
  <si>
    <t>Rozdział</t>
  </si>
  <si>
    <t>§</t>
  </si>
  <si>
    <t>Nazwa zadania</t>
  </si>
  <si>
    <t>Kwota dotacji ogółem:</t>
  </si>
  <si>
    <t>dotacje dla jednostek sektora finansów publicznych</t>
  </si>
  <si>
    <t>dotacje dla jednostek spoza sektora finansów publicznych</t>
  </si>
  <si>
    <t>przedmiotowe</t>
  </si>
  <si>
    <t>podmiotowe</t>
  </si>
  <si>
    <t xml:space="preserve"> celowe</t>
  </si>
  <si>
    <t xml:space="preserve">zadania bieżące </t>
  </si>
  <si>
    <t>1.</t>
  </si>
  <si>
    <t>852</t>
  </si>
  <si>
    <t>85201</t>
  </si>
  <si>
    <t>2320</t>
  </si>
  <si>
    <t>Placówki opiekuńczo - wychowawcze</t>
  </si>
  <si>
    <t>2.</t>
  </si>
  <si>
    <t>85204</t>
  </si>
  <si>
    <t>Rodziny zastępcze</t>
  </si>
  <si>
    <t>3.</t>
  </si>
  <si>
    <t>921</t>
  </si>
  <si>
    <t>92105</t>
  </si>
  <si>
    <t>2710</t>
  </si>
  <si>
    <t>Pozostałe zadania w zakresie kultury</t>
  </si>
  <si>
    <t>4.</t>
  </si>
  <si>
    <t>801</t>
  </si>
  <si>
    <t>80120</t>
  </si>
  <si>
    <t>2540</t>
  </si>
  <si>
    <t>Stowarzyszenie Oświatowe w Żaganiu-  Uzupełniajace Liceum Ogólnokształcące dla dorosłych w Zaganiu</t>
  </si>
  <si>
    <t>6.</t>
  </si>
  <si>
    <t xml:space="preserve">Zakład Doskonalenia Zawodowego w Zielonej Górze- Uzupełniające Liceum Ogólnokształcące </t>
  </si>
  <si>
    <t>7.</t>
  </si>
  <si>
    <t>Siedleckie Centrum edukacji- Liceum Ogółnokształcace dla Dorosłych</t>
  </si>
  <si>
    <t>8.</t>
  </si>
  <si>
    <t>Liceum Ogólnokształcące dla Dorosłych ZDZ Zielona Góra</t>
  </si>
  <si>
    <t>9.</t>
  </si>
  <si>
    <t>80130</t>
  </si>
  <si>
    <t>Policealne Studium Pracownik Ochrony Fizycznej Osób i Mienia -Zakład Doskonalenia Zawodowego</t>
  </si>
  <si>
    <t>10.</t>
  </si>
  <si>
    <t>Niepubliczna Zasadnicza Szkoła Zawodowa w Wiechlicach</t>
  </si>
  <si>
    <t>11.</t>
  </si>
  <si>
    <t>Dotacja dla Miasta Zielona Góra za kształcenie uczniów klas wielozawodowych w ODDiDZ</t>
  </si>
  <si>
    <t>12.</t>
  </si>
  <si>
    <t>2580</t>
  </si>
  <si>
    <t>Stowarzyszenie Akademia Rodziny LIBERII w Głogowie</t>
  </si>
  <si>
    <t>13.</t>
  </si>
  <si>
    <t>Fundacja im.Janusza Korczaka w Wądrożu Wielkim</t>
  </si>
  <si>
    <t>14.</t>
  </si>
  <si>
    <t>853</t>
  </si>
  <si>
    <t>85311</t>
  </si>
  <si>
    <t>Dotacja na Warsztaty Terapii Zajeciowej w Wiechlicach- działalność statutowa</t>
  </si>
  <si>
    <t>15.</t>
  </si>
  <si>
    <t xml:space="preserve">Dotacje celowe z budżetu na finansowanie lub dofinansowanie prac remontowych i konserwatorskich obiektów zabytkowych przekazane jednostkom niezaliczanym do sektora finansów publicznych </t>
  </si>
  <si>
    <t>zadania majątkowe</t>
  </si>
  <si>
    <t>dotacja celowa dla Gminy Małomice na dofinansowanie zadania inwestycyjnego -"Przebudowa dróg gminnych-ul Jana PawłaII; T.Kościuszki i ul.Chrobrego w Małomicach- etap II"</t>
  </si>
  <si>
    <t>010</t>
  </si>
  <si>
    <t>01008</t>
  </si>
  <si>
    <t>dotacja celowa dla samorzadu województwa lubuskiego na zadanie "opracowanie koncepcji programowo-przestrzennej regulacji rzeki Czernej Wielkiej""</t>
  </si>
  <si>
    <t>Dotacje celowe z budżetu na finansowanie lub dofinansowanie kosztów realizacji inwestycji i zakupów inwestycyjnych innych jednostek sektora finansów publicznych- Dotacja dla 105 Szpitala Wojskowego na Budowa ladowiska w 105 Szpitalu Wojskowym</t>
  </si>
  <si>
    <t xml:space="preserve">Dotacje celowe z budżetu na finansowanie lub dofinansowanie kosztów realizacji inwestycji i zakupów inwestycyjnych innych jednostek sektora finansów publicznych-Dotacja dla 105 Szpitala Wojskowego na zakup karetki </t>
  </si>
  <si>
    <t>Ogółem:</t>
  </si>
  <si>
    <t>załacznik nr 4</t>
  </si>
  <si>
    <t>Plan wydzielonego rachunku dochodów  jednostek oświatowych i wydatków nimi finansowanych   na 2013 rok</t>
  </si>
  <si>
    <t>Wyszczególnienie</t>
  </si>
  <si>
    <t>Stan środków pieniężnych na początek roku</t>
  </si>
  <si>
    <t>Dochody</t>
  </si>
  <si>
    <t>Wydatki</t>
  </si>
  <si>
    <t>Stan środków pieniężnych na koniec roku</t>
  </si>
  <si>
    <t>Rozliczenia
z budżetem
z tytułu wpłat nadwyżek środków za 2006 r.</t>
  </si>
  <si>
    <t>ZSP Szprotawa</t>
  </si>
  <si>
    <t>ZSO Żagań</t>
  </si>
  <si>
    <t>ZST-H w Żaganiu</t>
  </si>
  <si>
    <t>80195</t>
  </si>
  <si>
    <t>5.</t>
  </si>
  <si>
    <t>ZSTiL w Żaganiu</t>
  </si>
  <si>
    <t>ZSZ Szprotawa</t>
  </si>
  <si>
    <t>ZSP Iłowa</t>
  </si>
  <si>
    <t>854</t>
  </si>
  <si>
    <t>85410</t>
  </si>
  <si>
    <t>SOSzW Szprotawa</t>
  </si>
  <si>
    <t>85403</t>
  </si>
  <si>
    <t>SOSzW Żagań</t>
  </si>
  <si>
    <t>PPP Żagań</t>
  </si>
  <si>
    <t>85406</t>
  </si>
  <si>
    <t>Ogółem</t>
  </si>
  <si>
    <t>załacznik nr 1</t>
  </si>
  <si>
    <t>PLAN DOCHODÓW na 2013 rok</t>
  </si>
  <si>
    <t>Paragraf</t>
  </si>
  <si>
    <t>Treść</t>
  </si>
  <si>
    <t>Przed zmianą</t>
  </si>
  <si>
    <t>Zmiana</t>
  </si>
  <si>
    <t>Po zmianie</t>
  </si>
  <si>
    <t>700</t>
  </si>
  <si>
    <t>Gospodarka mieszkaniowa</t>
  </si>
  <si>
    <t>2 335 300,00</t>
  </si>
  <si>
    <t>29 964,00</t>
  </si>
  <si>
    <t>2 365 264,00</t>
  </si>
  <si>
    <t>70005</t>
  </si>
  <si>
    <t>Gospodarka gruntami i nieruchomościami</t>
  </si>
  <si>
    <t>2110</t>
  </si>
  <si>
    <t>Dotacje celowe otrzymane z budżetu państwa na zadania bieżące z zakresu administracji rządowej oraz inne zadania zlecone ustawami realizowane przez powiat</t>
  </si>
  <si>
    <t>23 000,00</t>
  </si>
  <si>
    <t>52 964,00</t>
  </si>
  <si>
    <t>710</t>
  </si>
  <si>
    <t>Działalność usługowa</t>
  </si>
  <si>
    <t>1 054 569,00</t>
  </si>
  <si>
    <t>26,00</t>
  </si>
  <si>
    <t>1 054 595,00</t>
  </si>
  <si>
    <t>71015</t>
  </si>
  <si>
    <t>Nadzór budowlany</t>
  </si>
  <si>
    <t>343 369,00</t>
  </si>
  <si>
    <t>343 395,00</t>
  </si>
  <si>
    <t>0690</t>
  </si>
  <si>
    <t>Wpływy z różnych opłat</t>
  </si>
  <si>
    <t>19,00</t>
  </si>
  <si>
    <t>45,00</t>
  </si>
  <si>
    <t>Oświata i wychowanie</t>
  </si>
  <si>
    <t>4 248 881,00</t>
  </si>
  <si>
    <t>177 434,00</t>
  </si>
  <si>
    <t>4 426 315,00</t>
  </si>
  <si>
    <t>Pozostała działalność</t>
  </si>
  <si>
    <t>0,00</t>
  </si>
  <si>
    <t>2007</t>
  </si>
  <si>
    <t>Dotacje celowe w ramach programów finansowanych z udziałem środków europejskich oraz środków o których mowa w art.5 ust.1 pkt 3 oraz ust. 3 pkt 5 i 6 ustawy, lub płatności w ramach budżetu środków europejskich</t>
  </si>
  <si>
    <t>147 590,00</t>
  </si>
  <si>
    <t>2009</t>
  </si>
  <si>
    <t>26 044,00</t>
  </si>
  <si>
    <t>6207</t>
  </si>
  <si>
    <t>Dotacje celowe w ramach programów finansowanych z udziałem środków europejskich oraz środków, o których mowa w art.5 ust.1 pkt. 3 oraz ust. 3 pkt 5 i 6 ustawy, lub płatności w ramach budżetu środków europejskich</t>
  </si>
  <si>
    <t>3 230,00</t>
  </si>
  <si>
    <t>6209</t>
  </si>
  <si>
    <t>570,00</t>
  </si>
  <si>
    <t>Pomoc społeczna</t>
  </si>
  <si>
    <t>527 585,00</t>
  </si>
  <si>
    <t>22 415,00</t>
  </si>
  <si>
    <t>550 000,00</t>
  </si>
  <si>
    <t>85205</t>
  </si>
  <si>
    <t>Zadania w zakresie przeciwdziałania przemocy w rodzinie</t>
  </si>
  <si>
    <t>62 085,00</t>
  </si>
  <si>
    <t>- 47 085,00</t>
  </si>
  <si>
    <t>15 000,00</t>
  </si>
  <si>
    <t>2130</t>
  </si>
  <si>
    <t>Dotacje celowe otrzymane z budżetu państwa na realizację bieżących zadań własnych powiatu</t>
  </si>
  <si>
    <t>47 085,00</t>
  </si>
  <si>
    <t>85217</t>
  </si>
  <si>
    <t>Regionalne ośrodki polityki społecznej</t>
  </si>
  <si>
    <t>3 500,00</t>
  </si>
  <si>
    <t>Dotacja celowa otrzymana z tytułu pomocy finansowej udzielanej między jednostkami samorządu terytorialnego na dofinansowanie własnych zadań bieżących</t>
  </si>
  <si>
    <t>85295</t>
  </si>
  <si>
    <t>66 000,00</t>
  </si>
  <si>
    <t>Pozostałe zadania w zakresie polityki społecznej</t>
  </si>
  <si>
    <t>2 755 080,00</t>
  </si>
  <si>
    <t>77,00</t>
  </si>
  <si>
    <t>2 755 157,00</t>
  </si>
  <si>
    <t>85333</t>
  </si>
  <si>
    <t>Powiatowe urzędy pracy</t>
  </si>
  <si>
    <t>865 490,00</t>
  </si>
  <si>
    <t>865 567,00</t>
  </si>
  <si>
    <t>0970</t>
  </si>
  <si>
    <t>Wpływy z różnych dochodów</t>
  </si>
  <si>
    <t>7 874,00</t>
  </si>
  <si>
    <t>7 951,00</t>
  </si>
  <si>
    <t>Edukacyjna opieka wychowawcza</t>
  </si>
  <si>
    <t>71 789,00</t>
  </si>
  <si>
    <t>3 680,00</t>
  </si>
  <si>
    <t>75 469,00</t>
  </si>
  <si>
    <t>Internaty i bursy szkolne</t>
  </si>
  <si>
    <t>2 150,00</t>
  </si>
  <si>
    <t>5 830,00</t>
  </si>
  <si>
    <t>0750</t>
  </si>
  <si>
    <t>Dochody z najmu i dzierżawy składników majątkowych Skarbu Państwa, jednostek samorządu terytorialnego lub innych jednostek zaliczanych do sektora finansów publicznych oraz innych umów o podobnym charakterze</t>
  </si>
  <si>
    <t>Razem:</t>
  </si>
  <si>
    <t>70 786 168,00</t>
  </si>
  <si>
    <t>233 596,00</t>
  </si>
  <si>
    <t>71 019 764,00</t>
  </si>
  <si>
    <t>Strona 2</t>
  </si>
  <si>
    <t>BeSTia</t>
  </si>
  <si>
    <t>załącznik nr 2</t>
  </si>
  <si>
    <t>PLAN WYDATKÓW NA 2013 ROK</t>
  </si>
  <si>
    <t>80 010,00</t>
  </si>
  <si>
    <t>109 974,00</t>
  </si>
  <si>
    <t>4270</t>
  </si>
  <si>
    <t>Zakup usług remontowych</t>
  </si>
  <si>
    <t>28 365,00</t>
  </si>
  <si>
    <t>4300</t>
  </si>
  <si>
    <t>Zakup usług pozostałych</t>
  </si>
  <si>
    <t>51 289,00</t>
  </si>
  <si>
    <t>1 599,00</t>
  </si>
  <si>
    <t>52 888,00</t>
  </si>
  <si>
    <t>1 031 969,00</t>
  </si>
  <si>
    <t>1 031 995,00</t>
  </si>
  <si>
    <t>4210</t>
  </si>
  <si>
    <t>Zakup materiałów i wyposażenia</t>
  </si>
  <si>
    <t>12 019,00</t>
  </si>
  <si>
    <t>12 045,00</t>
  </si>
  <si>
    <t>750</t>
  </si>
  <si>
    <t>Administracja publiczna</t>
  </si>
  <si>
    <t>7 358 278,00</t>
  </si>
  <si>
    <t>- 18 159,00</t>
  </si>
  <si>
    <t>7 340 119,00</t>
  </si>
  <si>
    <t>75020</t>
  </si>
  <si>
    <t>Starostwa powiatowe</t>
  </si>
  <si>
    <t>6 396 010,00</t>
  </si>
  <si>
    <t>- 18 090,00</t>
  </si>
  <si>
    <t>6 377 920,00</t>
  </si>
  <si>
    <t>4010</t>
  </si>
  <si>
    <t>Wynagrodzenia osobowe pracowników</t>
  </si>
  <si>
    <t>3 474 710,00</t>
  </si>
  <si>
    <t>- 15 120,00</t>
  </si>
  <si>
    <t>3 459 590,00</t>
  </si>
  <si>
    <t>4110</t>
  </si>
  <si>
    <t>Składki na ubezpieczenia społeczne</t>
  </si>
  <si>
    <t>609 569,00</t>
  </si>
  <si>
    <t>- 2 600,00</t>
  </si>
  <si>
    <t>606 969,00</t>
  </si>
  <si>
    <t>4120</t>
  </si>
  <si>
    <t>Składki na Fundusz Pracy</t>
  </si>
  <si>
    <t>75 131,00</t>
  </si>
  <si>
    <t>- 370,00</t>
  </si>
  <si>
    <t>74 761,00</t>
  </si>
  <si>
    <t>75075</t>
  </si>
  <si>
    <t>Promocja jednostek samorządu terytorialnego</t>
  </si>
  <si>
    <t>180 548,00</t>
  </si>
  <si>
    <t>- 69,00</t>
  </si>
  <si>
    <t>180 479,00</t>
  </si>
  <si>
    <t>37 134,00</t>
  </si>
  <si>
    <t>37 065,00</t>
  </si>
  <si>
    <t>758</t>
  </si>
  <si>
    <t>Różne rozliczenia</t>
  </si>
  <si>
    <t>636 142,00</t>
  </si>
  <si>
    <t>- 9 442,00</t>
  </si>
  <si>
    <t>626 700,00</t>
  </si>
  <si>
    <t>75818</t>
  </si>
  <si>
    <t>Rezerwy ogólne i celowe</t>
  </si>
  <si>
    <t>4810</t>
  </si>
  <si>
    <t>Rezerwy</t>
  </si>
  <si>
    <t>534 136,00</t>
  </si>
  <si>
    <t>524 694,00</t>
  </si>
  <si>
    <t>28 700 708,00</t>
  </si>
  <si>
    <t>185 825,00</t>
  </si>
  <si>
    <t>28 886 533,00</t>
  </si>
  <si>
    <t>Szkoły zawodowe</t>
  </si>
  <si>
    <t>16 382 740,00</t>
  </si>
  <si>
    <t>16 386 420,00</t>
  </si>
  <si>
    <t>Dotacje celowe przekazane dla powiatu na zadania bieżące realizowane na podstawie porozumień (umów) między jednostkami samorządu terytorialnego</t>
  </si>
  <si>
    <t>74 460,00</t>
  </si>
  <si>
    <t>- 18 000,00</t>
  </si>
  <si>
    <t>56 460,00</t>
  </si>
  <si>
    <t>4240</t>
  </si>
  <si>
    <t>Zakup pomocy naukowych, dydaktycznych i książek</t>
  </si>
  <si>
    <t>21 994,00</t>
  </si>
  <si>
    <t>2 000,00</t>
  </si>
  <si>
    <t>23 994,00</t>
  </si>
  <si>
    <t>4260</t>
  </si>
  <si>
    <t>Zakup energii</t>
  </si>
  <si>
    <t>601 800,00</t>
  </si>
  <si>
    <t>1 280,00</t>
  </si>
  <si>
    <t>603 080,00</t>
  </si>
  <si>
    <t>151 657,00</t>
  </si>
  <si>
    <t>18 000,00</t>
  </si>
  <si>
    <t>169 657,00</t>
  </si>
  <si>
    <t>4510</t>
  </si>
  <si>
    <t>Opłaty na rzecz budżetu państwa</t>
  </si>
  <si>
    <t>100,00</t>
  </si>
  <si>
    <t>400,00</t>
  </si>
  <si>
    <t>500,00</t>
  </si>
  <si>
    <t>185 953,00</t>
  </si>
  <si>
    <t>182 145,00</t>
  </si>
  <si>
    <t>368 098,00</t>
  </si>
  <si>
    <t>4017</t>
  </si>
  <si>
    <t>20 389,00</t>
  </si>
  <si>
    <t>4019</t>
  </si>
  <si>
    <t>3 597,00</t>
  </si>
  <si>
    <t>250,00</t>
  </si>
  <si>
    <t>4 123,00</t>
  </si>
  <si>
    <t>4 373,00</t>
  </si>
  <si>
    <t>588,00</t>
  </si>
  <si>
    <t>688,00</t>
  </si>
  <si>
    <t>4177</t>
  </si>
  <si>
    <t>Wynagrodzenia bezosobowe</t>
  </si>
  <si>
    <t>51 510,00</t>
  </si>
  <si>
    <t>4179</t>
  </si>
  <si>
    <t>9 090,00</t>
  </si>
  <si>
    <t>4217</t>
  </si>
  <si>
    <t>31 321,00</t>
  </si>
  <si>
    <t>4219</t>
  </si>
  <si>
    <t>5 527,00</t>
  </si>
  <si>
    <t>4307</t>
  </si>
  <si>
    <t>44 370,00</t>
  </si>
  <si>
    <t>4309</t>
  </si>
  <si>
    <t>7 830,00</t>
  </si>
  <si>
    <t>6067</t>
  </si>
  <si>
    <t>Wydatki na zakupy inwestycyjne jednostek budżetowych</t>
  </si>
  <si>
    <t>6069</t>
  </si>
  <si>
    <t>6 940 424,00</t>
  </si>
  <si>
    <t>27 146,00</t>
  </si>
  <si>
    <t>6 967 570,00</t>
  </si>
  <si>
    <t>73 856,00</t>
  </si>
  <si>
    <t>- 58 856,00</t>
  </si>
  <si>
    <t>503,00</t>
  </si>
  <si>
    <t>- 503,00</t>
  </si>
  <si>
    <t>72,00</t>
  </si>
  <si>
    <t>- 72,00</t>
  </si>
  <si>
    <t>4170</t>
  </si>
  <si>
    <t>44 485,00</t>
  </si>
  <si>
    <t>- 30 485,00</t>
  </si>
  <si>
    <t>14 000,00</t>
  </si>
  <si>
    <t>13 278,00</t>
  </si>
  <si>
    <t>- 12 278,00</t>
  </si>
  <si>
    <t>1 000,00</t>
  </si>
  <si>
    <t>11 418,00</t>
  </si>
  <si>
    <t>- 11 418,00</t>
  </si>
  <si>
    <t>4 100,00</t>
  </si>
  <si>
    <t>- 4 100,00</t>
  </si>
  <si>
    <t>82 502,00</t>
  </si>
  <si>
    <t>1 768,00</t>
  </si>
  <si>
    <t>378,00</t>
  </si>
  <si>
    <t>54,00</t>
  </si>
  <si>
    <t>20 400,00</t>
  </si>
  <si>
    <t>58 902,00</t>
  </si>
  <si>
    <t>4 620 014,00</t>
  </si>
  <si>
    <t>18 236,00</t>
  </si>
  <si>
    <t>4 638 250,00</t>
  </si>
  <si>
    <t>2 503 113,00</t>
  </si>
  <si>
    <t>18 167,00</t>
  </si>
  <si>
    <t>2 521 280,00</t>
  </si>
  <si>
    <t>1 401 246,00</t>
  </si>
  <si>
    <t>15 120,00</t>
  </si>
  <si>
    <t>1 416 366,00</t>
  </si>
  <si>
    <t>268 525,00</t>
  </si>
  <si>
    <t>2 600,00</t>
  </si>
  <si>
    <t>271 125,00</t>
  </si>
  <si>
    <t>29 359,00</t>
  </si>
  <si>
    <t>370,00</t>
  </si>
  <si>
    <t>29 729,00</t>
  </si>
  <si>
    <t>51 500,00</t>
  </si>
  <si>
    <t>51 577,00</t>
  </si>
  <si>
    <t>85395</t>
  </si>
  <si>
    <t>1 520 201,00</t>
  </si>
  <si>
    <t>69,00</t>
  </si>
  <si>
    <t>1 520 270,00</t>
  </si>
  <si>
    <t>1 069,00</t>
  </si>
  <si>
    <t>71 561 208,00</t>
  </si>
  <si>
    <t>71 794 804,00</t>
  </si>
  <si>
    <t>Strona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</si>
</sst>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6"/>
      <name val="Times New Roman"/>
      <family val="1"/>
      <charset val="238"/>
    </font>
    <font>
      <b/>
      <sz val="6"/>
      <name val="Times New Roman"/>
      <family val="1"/>
      <charset val="238"/>
    </font>
    <font>
      <sz val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Times New Roman CE"/>
      <family val="1"/>
      <charset val="238"/>
    </font>
    <font>
      <sz val="8"/>
      <color indexed="8"/>
      <name val="Times New Roman CE"/>
      <family val="1"/>
      <charset val="238"/>
    </font>
    <font>
      <b/>
      <sz val="10"/>
      <name val="Times New Roman CE"/>
      <family val="1"/>
      <charset val="238"/>
    </font>
    <font>
      <sz val="10"/>
      <name val="Arial"/>
      <family val="2"/>
      <charset val="238"/>
    </font>
    <font>
      <sz val="8"/>
      <color indexed="8"/>
      <name val="Arial CE"/>
      <charset val="238"/>
    </font>
    <font>
      <sz val="8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sz val="12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8"/>
      <color indexed="8"/>
      <name val="Arial"/>
      <charset val="204"/>
    </font>
    <font>
      <sz val="11"/>
      <name val="Arial"/>
      <family val="2"/>
      <charset val="238"/>
    </font>
    <font>
      <sz val="11"/>
      <name val="Arial"/>
      <charset val="238"/>
    </font>
    <font>
      <b/>
      <sz val="13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Arial"/>
      <charset val="204"/>
    </font>
    <font>
      <b/>
      <sz val="10"/>
      <color indexed="8"/>
      <name val="Arial"/>
      <family val="2"/>
      <charset val="238"/>
    </font>
    <font>
      <b/>
      <sz val="10"/>
      <color indexed="8"/>
      <name val="Arial"/>
      <charset val="204"/>
    </font>
    <font>
      <b/>
      <sz val="8.25"/>
      <color indexed="8"/>
      <name val="Arial"/>
      <charset val="204"/>
    </font>
    <font>
      <sz val="12"/>
      <color indexed="8"/>
      <name val="Arial"/>
      <charset val="204"/>
    </font>
    <font>
      <sz val="8.25"/>
      <color indexed="8"/>
      <name val="Arial"/>
      <charset val="204"/>
    </font>
    <font>
      <sz val="9"/>
      <color indexed="8"/>
      <name val="Arial"/>
      <charset val="204"/>
    </font>
    <font>
      <sz val="10"/>
      <color indexed="8"/>
      <name val="Arial"/>
      <family val="2"/>
      <charset val="238"/>
    </font>
    <font>
      <b/>
      <sz val="8.25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8.25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3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7">
    <xf numFmtId="0" fontId="0" fillId="0" borderId="0"/>
    <xf numFmtId="0" fontId="2" fillId="0" borderId="0"/>
    <xf numFmtId="0" fontId="14" fillId="0" borderId="0"/>
    <xf numFmtId="0" fontId="22" fillId="0" borderId="0" applyNumberFormat="0" applyFill="0" applyBorder="0" applyAlignment="0" applyProtection="0">
      <alignment vertical="top"/>
    </xf>
    <xf numFmtId="0" fontId="14" fillId="0" borderId="0"/>
    <xf numFmtId="0" fontId="22" fillId="0" borderId="0" applyNumberFormat="0" applyFill="0" applyBorder="0" applyAlignment="0" applyProtection="0">
      <alignment vertical="top"/>
    </xf>
    <xf numFmtId="0" fontId="22" fillId="0" borderId="0" applyNumberFormat="0" applyFill="0" applyBorder="0" applyAlignment="0" applyProtection="0">
      <alignment vertical="top"/>
    </xf>
    <xf numFmtId="0" fontId="22" fillId="0" borderId="0" applyNumberFormat="0" applyFill="0" applyBorder="0" applyAlignment="0" applyProtection="0">
      <alignment vertical="top"/>
    </xf>
    <xf numFmtId="0" fontId="22" fillId="0" borderId="0" applyNumberFormat="0" applyFill="0" applyBorder="0" applyAlignment="0" applyProtection="0">
      <alignment vertical="top"/>
    </xf>
    <xf numFmtId="0" fontId="22" fillId="0" borderId="0" applyNumberFormat="0" applyFill="0" applyBorder="0" applyAlignment="0" applyProtection="0">
      <alignment vertical="top"/>
    </xf>
    <xf numFmtId="0" fontId="1" fillId="0" borderId="0"/>
    <xf numFmtId="0" fontId="22" fillId="0" borderId="0" applyNumberFormat="0" applyFill="0" applyBorder="0" applyAlignment="0" applyProtection="0">
      <alignment vertical="top"/>
    </xf>
    <xf numFmtId="0" fontId="1" fillId="0" borderId="0"/>
    <xf numFmtId="0" fontId="22" fillId="0" borderId="0"/>
    <xf numFmtId="0" fontId="23" fillId="0" borderId="0" applyNumberFormat="0" applyFill="0" applyBorder="0" applyAlignment="0" applyProtection="0">
      <alignment vertical="top"/>
    </xf>
    <xf numFmtId="0" fontId="14" fillId="0" borderId="0"/>
    <xf numFmtId="0" fontId="2" fillId="0" borderId="0"/>
  </cellStyleXfs>
  <cellXfs count="182">
    <xf numFmtId="0" fontId="0" fillId="0" borderId="0" xfId="0"/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3" fillId="2" borderId="0" xfId="1" applyFont="1" applyFill="1"/>
    <xf numFmtId="0" fontId="6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center"/>
    </xf>
    <xf numFmtId="0" fontId="4" fillId="3" borderId="11" xfId="1" applyFont="1" applyFill="1" applyBorder="1" applyAlignment="1">
      <alignment horizontal="center" vertical="center" wrapText="1"/>
    </xf>
    <xf numFmtId="0" fontId="4" fillId="0" borderId="12" xfId="1" applyFont="1" applyBorder="1"/>
    <xf numFmtId="0" fontId="4" fillId="0" borderId="13" xfId="1" applyFont="1" applyBorder="1"/>
    <xf numFmtId="0" fontId="4" fillId="0" borderId="14" xfId="1" applyFont="1" applyBorder="1"/>
    <xf numFmtId="0" fontId="7" fillId="3" borderId="15" xfId="1" applyFont="1" applyFill="1" applyBorder="1" applyAlignment="1">
      <alignment horizontal="center" vertical="center"/>
    </xf>
    <xf numFmtId="0" fontId="7" fillId="3" borderId="16" xfId="1" applyFont="1" applyFill="1" applyBorder="1" applyAlignment="1">
      <alignment horizontal="center" vertical="center"/>
    </xf>
    <xf numFmtId="0" fontId="7" fillId="3" borderId="17" xfId="1" applyFont="1" applyFill="1" applyBorder="1" applyAlignment="1">
      <alignment horizontal="center" vertical="center"/>
    </xf>
    <xf numFmtId="0" fontId="8" fillId="3" borderId="18" xfId="1" applyFont="1" applyFill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7" fillId="0" borderId="0" xfId="1" applyFont="1"/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4" fontId="5" fillId="0" borderId="21" xfId="1" applyNumberFormat="1" applyFont="1" applyBorder="1" applyAlignment="1">
      <alignment horizontal="center" vertical="center"/>
    </xf>
    <xf numFmtId="49" fontId="3" fillId="3" borderId="22" xfId="1" applyNumberFormat="1" applyFont="1" applyFill="1" applyBorder="1" applyAlignment="1">
      <alignment horizontal="center" vertical="center" wrapText="1"/>
    </xf>
    <xf numFmtId="49" fontId="3" fillId="3" borderId="6" xfId="1" applyNumberFormat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left" vertical="center" wrapText="1"/>
    </xf>
    <xf numFmtId="4" fontId="4" fillId="3" borderId="6" xfId="1" applyNumberFormat="1" applyFont="1" applyFill="1" applyBorder="1" applyAlignment="1">
      <alignment horizontal="right" vertical="center" wrapText="1"/>
    </xf>
    <xf numFmtId="4" fontId="3" fillId="3" borderId="6" xfId="1" applyNumberFormat="1" applyFont="1" applyFill="1" applyBorder="1" applyAlignment="1">
      <alignment horizontal="right" vertical="center" wrapText="1"/>
    </xf>
    <xf numFmtId="4" fontId="10" fillId="3" borderId="6" xfId="1" applyNumberFormat="1" applyFont="1" applyFill="1" applyBorder="1" applyAlignment="1">
      <alignment horizontal="right" vertical="center" wrapText="1"/>
    </xf>
    <xf numFmtId="4" fontId="3" fillId="3" borderId="7" xfId="1" applyNumberFormat="1" applyFont="1" applyFill="1" applyBorder="1" applyAlignment="1">
      <alignment horizontal="right" vertical="center" wrapText="1"/>
    </xf>
    <xf numFmtId="49" fontId="3" fillId="3" borderId="23" xfId="1" applyNumberFormat="1" applyFont="1" applyFill="1" applyBorder="1" applyAlignment="1">
      <alignment horizontal="center" vertical="center" wrapText="1"/>
    </xf>
    <xf numFmtId="49" fontId="3" fillId="3" borderId="24" xfId="1" applyNumberFormat="1" applyFont="1" applyFill="1" applyBorder="1" applyAlignment="1">
      <alignment horizontal="center" vertical="center" wrapText="1"/>
    </xf>
    <xf numFmtId="0" fontId="9" fillId="3" borderId="24" xfId="1" applyFont="1" applyFill="1" applyBorder="1" applyAlignment="1">
      <alignment horizontal="left" vertical="center" wrapText="1"/>
    </xf>
    <xf numFmtId="4" fontId="4" fillId="3" borderId="24" xfId="1" applyNumberFormat="1" applyFont="1" applyFill="1" applyBorder="1" applyAlignment="1">
      <alignment horizontal="right" vertical="center" wrapText="1"/>
    </xf>
    <xf numFmtId="4" fontId="3" fillId="3" borderId="24" xfId="1" applyNumberFormat="1" applyFont="1" applyFill="1" applyBorder="1" applyAlignment="1">
      <alignment horizontal="right" vertical="center" wrapText="1"/>
    </xf>
    <xf numFmtId="4" fontId="10" fillId="3" borderId="24" xfId="1" applyNumberFormat="1" applyFont="1" applyFill="1" applyBorder="1" applyAlignment="1">
      <alignment horizontal="right" vertical="center" wrapText="1"/>
    </xf>
    <xf numFmtId="4" fontId="3" fillId="3" borderId="25" xfId="1" applyNumberFormat="1" applyFont="1" applyFill="1" applyBorder="1" applyAlignment="1">
      <alignment horizontal="right" vertical="center" wrapText="1"/>
    </xf>
    <xf numFmtId="49" fontId="11" fillId="3" borderId="24" xfId="1" applyNumberFormat="1" applyFont="1" applyFill="1" applyBorder="1" applyAlignment="1">
      <alignment horizontal="center" vertical="center" wrapText="1"/>
    </xf>
    <xf numFmtId="0" fontId="12" fillId="3" borderId="24" xfId="1" applyFont="1" applyFill="1" applyBorder="1" applyAlignment="1">
      <alignment horizontal="left" vertical="center" wrapText="1"/>
    </xf>
    <xf numFmtId="4" fontId="13" fillId="3" borderId="24" xfId="1" applyNumberFormat="1" applyFont="1" applyFill="1" applyBorder="1" applyAlignment="1">
      <alignment horizontal="right" vertical="center" wrapText="1"/>
    </xf>
    <xf numFmtId="4" fontId="11" fillId="3" borderId="24" xfId="1" applyNumberFormat="1" applyFont="1" applyFill="1" applyBorder="1" applyAlignment="1">
      <alignment horizontal="right" vertical="center" wrapText="1"/>
    </xf>
    <xf numFmtId="0" fontId="3" fillId="3" borderId="13" xfId="1" applyFont="1" applyFill="1" applyBorder="1" applyAlignment="1">
      <alignment horizontal="center" vertical="center"/>
    </xf>
    <xf numFmtId="0" fontId="12" fillId="3" borderId="13" xfId="1" applyFont="1" applyFill="1" applyBorder="1" applyAlignment="1">
      <alignment horizontal="left" vertical="center" wrapText="1"/>
    </xf>
    <xf numFmtId="4" fontId="4" fillId="3" borderId="13" xfId="1" applyNumberFormat="1" applyFont="1" applyFill="1" applyBorder="1" applyAlignment="1">
      <alignment horizontal="right" vertical="center"/>
    </xf>
    <xf numFmtId="4" fontId="3" fillId="3" borderId="13" xfId="1" applyNumberFormat="1" applyFont="1" applyFill="1" applyBorder="1"/>
    <xf numFmtId="4" fontId="3" fillId="3" borderId="13" xfId="1" applyNumberFormat="1" applyFont="1" applyFill="1" applyBorder="1" applyAlignment="1">
      <alignment horizontal="right" vertical="center"/>
    </xf>
    <xf numFmtId="4" fontId="3" fillId="3" borderId="14" xfId="1" applyNumberFormat="1" applyFont="1" applyFill="1" applyBorder="1" applyAlignment="1">
      <alignment horizontal="right" vertical="center"/>
    </xf>
    <xf numFmtId="0" fontId="5" fillId="3" borderId="26" xfId="1" applyFont="1" applyFill="1" applyBorder="1" applyAlignment="1">
      <alignment horizontal="center" vertical="center" wrapText="1"/>
    </xf>
    <xf numFmtId="0" fontId="5" fillId="3" borderId="27" xfId="1" applyFont="1" applyFill="1" applyBorder="1" applyAlignment="1">
      <alignment horizontal="center" vertical="center" wrapText="1"/>
    </xf>
    <xf numFmtId="4" fontId="4" fillId="3" borderId="27" xfId="1" applyNumberFormat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15" fillId="3" borderId="6" xfId="2" applyFont="1" applyFill="1" applyBorder="1" applyAlignment="1">
      <alignment horizontal="left" vertical="center" wrapText="1"/>
    </xf>
    <xf numFmtId="4" fontId="4" fillId="3" borderId="6" xfId="1" applyNumberFormat="1" applyFont="1" applyFill="1" applyBorder="1" applyAlignment="1">
      <alignment horizontal="center" vertical="center" wrapText="1"/>
    </xf>
    <xf numFmtId="4" fontId="3" fillId="3" borderId="6" xfId="1" applyNumberFormat="1" applyFont="1" applyFill="1" applyBorder="1" applyAlignment="1">
      <alignment horizontal="center" vertical="center" wrapText="1"/>
    </xf>
    <xf numFmtId="4" fontId="16" fillId="3" borderId="6" xfId="1" applyNumberFormat="1" applyFont="1" applyFill="1" applyBorder="1" applyAlignment="1">
      <alignment horizontal="right" vertical="center" wrapText="1"/>
    </xf>
    <xf numFmtId="4" fontId="3" fillId="3" borderId="7" xfId="1" applyNumberFormat="1" applyFont="1" applyFill="1" applyBorder="1" applyAlignment="1">
      <alignment horizontal="center" vertical="center" wrapText="1"/>
    </xf>
    <xf numFmtId="49" fontId="3" fillId="3" borderId="28" xfId="1" applyNumberFormat="1" applyFont="1" applyFill="1" applyBorder="1" applyAlignment="1">
      <alignment horizontal="center" vertical="center" wrapText="1"/>
    </xf>
    <xf numFmtId="0" fontId="3" fillId="3" borderId="24" xfId="1" applyFont="1" applyFill="1" applyBorder="1" applyAlignment="1">
      <alignment horizontal="center" vertical="center" wrapText="1"/>
    </xf>
    <xf numFmtId="0" fontId="15" fillId="3" borderId="24" xfId="2" applyFont="1" applyFill="1" applyBorder="1" applyAlignment="1">
      <alignment horizontal="left" vertical="center" wrapText="1"/>
    </xf>
    <xf numFmtId="4" fontId="4" fillId="3" borderId="24" xfId="1" applyNumberFormat="1" applyFont="1" applyFill="1" applyBorder="1" applyAlignment="1">
      <alignment horizontal="center" vertical="center" wrapText="1"/>
    </xf>
    <xf numFmtId="4" fontId="3" fillId="3" borderId="24" xfId="1" applyNumberFormat="1" applyFont="1" applyFill="1" applyBorder="1" applyAlignment="1">
      <alignment horizontal="center" vertical="center" wrapText="1"/>
    </xf>
    <xf numFmtId="4" fontId="16" fillId="3" borderId="24" xfId="1" applyNumberFormat="1" applyFont="1" applyFill="1" applyBorder="1" applyAlignment="1">
      <alignment horizontal="right" vertical="center" wrapText="1"/>
    </xf>
    <xf numFmtId="4" fontId="3" fillId="3" borderId="25" xfId="1" applyNumberFormat="1" applyFont="1" applyFill="1" applyBorder="1" applyAlignment="1">
      <alignment horizontal="center" vertical="center" wrapText="1"/>
    </xf>
    <xf numFmtId="0" fontId="3" fillId="3" borderId="28" xfId="1" applyFont="1" applyFill="1" applyBorder="1" applyAlignment="1">
      <alignment horizontal="center" vertical="center" wrapText="1"/>
    </xf>
    <xf numFmtId="0" fontId="17" fillId="4" borderId="24" xfId="1" applyFont="1" applyFill="1" applyBorder="1" applyAlignment="1">
      <alignment horizontal="left" vertical="center" wrapText="1"/>
    </xf>
    <xf numFmtId="3" fontId="10" fillId="3" borderId="24" xfId="1" applyNumberFormat="1" applyFont="1" applyFill="1" applyBorder="1" applyAlignment="1" applyProtection="1">
      <alignment horizontal="right" vertical="center"/>
      <protection locked="0"/>
    </xf>
    <xf numFmtId="49" fontId="3" fillId="3" borderId="29" xfId="1" applyNumberFormat="1" applyFont="1" applyFill="1" applyBorder="1" applyAlignment="1">
      <alignment horizontal="center" vertical="center" wrapText="1"/>
    </xf>
    <xf numFmtId="0" fontId="3" fillId="3" borderId="30" xfId="1" applyFont="1" applyFill="1" applyBorder="1" applyAlignment="1">
      <alignment horizontal="center" vertical="center" wrapText="1"/>
    </xf>
    <xf numFmtId="0" fontId="3" fillId="3" borderId="31" xfId="1" applyFont="1" applyFill="1" applyBorder="1" applyAlignment="1">
      <alignment horizontal="center" vertical="center" wrapText="1"/>
    </xf>
    <xf numFmtId="0" fontId="17" fillId="4" borderId="31" xfId="1" applyFont="1" applyFill="1" applyBorder="1" applyAlignment="1">
      <alignment horizontal="left" vertical="center" wrapText="1"/>
    </xf>
    <xf numFmtId="4" fontId="4" fillId="3" borderId="31" xfId="1" applyNumberFormat="1" applyFont="1" applyFill="1" applyBorder="1" applyAlignment="1">
      <alignment horizontal="center" vertical="center" wrapText="1"/>
    </xf>
    <xf numFmtId="4" fontId="3" fillId="3" borderId="31" xfId="1" applyNumberFormat="1" applyFont="1" applyFill="1" applyBorder="1" applyAlignment="1">
      <alignment horizontal="center" vertical="center" wrapText="1"/>
    </xf>
    <xf numFmtId="3" fontId="10" fillId="3" borderId="31" xfId="1" applyNumberFormat="1" applyFont="1" applyFill="1" applyBorder="1" applyAlignment="1" applyProtection="1">
      <alignment horizontal="right" vertical="center"/>
      <protection locked="0"/>
    </xf>
    <xf numFmtId="4" fontId="3" fillId="3" borderId="32" xfId="1" applyNumberFormat="1" applyFont="1" applyFill="1" applyBorder="1" applyAlignment="1">
      <alignment horizontal="center" vertical="center" wrapText="1"/>
    </xf>
    <xf numFmtId="4" fontId="18" fillId="3" borderId="27" xfId="1" applyNumberFormat="1" applyFont="1" applyFill="1" applyBorder="1" applyAlignment="1">
      <alignment horizontal="center" vertical="center" wrapText="1"/>
    </xf>
    <xf numFmtId="4" fontId="19" fillId="3" borderId="27" xfId="1" applyNumberFormat="1" applyFont="1" applyFill="1" applyBorder="1" applyAlignment="1">
      <alignment horizontal="center" vertical="center" wrapText="1"/>
    </xf>
    <xf numFmtId="4" fontId="18" fillId="3" borderId="33" xfId="1" applyNumberFormat="1" applyFont="1" applyFill="1" applyBorder="1" applyAlignment="1">
      <alignment horizontal="center" vertical="center" wrapText="1"/>
    </xf>
    <xf numFmtId="0" fontId="20" fillId="0" borderId="0" xfId="1" applyFont="1"/>
    <xf numFmtId="0" fontId="3" fillId="3" borderId="0" xfId="1" applyFont="1" applyFill="1" applyAlignment="1">
      <alignment horizontal="center" vertical="center" wrapText="1"/>
    </xf>
    <xf numFmtId="0" fontId="21" fillId="3" borderId="0" xfId="1" applyFont="1" applyFill="1" applyAlignment="1">
      <alignment horizontal="center" vertical="center" wrapText="1"/>
    </xf>
    <xf numFmtId="0" fontId="3" fillId="0" borderId="0" xfId="16" applyFont="1" applyFill="1"/>
    <xf numFmtId="0" fontId="5" fillId="0" borderId="0" xfId="16" applyFont="1" applyFill="1" applyAlignment="1">
      <alignment horizontal="center"/>
    </xf>
    <xf numFmtId="0" fontId="26" fillId="0" borderId="0" xfId="16" applyFont="1" applyFill="1" applyAlignment="1">
      <alignment horizontal="center" vertical="center" wrapText="1"/>
    </xf>
    <xf numFmtId="0" fontId="6" fillId="0" borderId="0" xfId="16" applyFont="1" applyFill="1" applyAlignment="1">
      <alignment horizontal="center" vertical="center"/>
    </xf>
    <xf numFmtId="0" fontId="4" fillId="0" borderId="24" xfId="16" applyFont="1" applyFill="1" applyBorder="1" applyAlignment="1">
      <alignment horizontal="center" vertical="center"/>
    </xf>
    <xf numFmtId="0" fontId="4" fillId="0" borderId="31" xfId="16" applyFont="1" applyFill="1" applyBorder="1" applyAlignment="1">
      <alignment horizontal="center" vertical="center"/>
    </xf>
    <xf numFmtId="0" fontId="4" fillId="0" borderId="24" xfId="16" applyFont="1" applyFill="1" applyBorder="1" applyAlignment="1">
      <alignment horizontal="center" vertical="center" wrapText="1"/>
    </xf>
    <xf numFmtId="0" fontId="4" fillId="0" borderId="31" xfId="16" applyFont="1" applyFill="1" applyBorder="1" applyAlignment="1">
      <alignment horizontal="center" vertical="center" wrapText="1"/>
    </xf>
    <xf numFmtId="0" fontId="4" fillId="0" borderId="16" xfId="16" applyFont="1" applyFill="1" applyBorder="1" applyAlignment="1">
      <alignment horizontal="center" vertical="center"/>
    </xf>
    <xf numFmtId="0" fontId="4" fillId="0" borderId="16" xfId="16" applyFont="1" applyFill="1" applyBorder="1" applyAlignment="1">
      <alignment horizontal="center" vertical="center" wrapText="1"/>
    </xf>
    <xf numFmtId="0" fontId="4" fillId="0" borderId="34" xfId="16" applyFont="1" applyFill="1" applyBorder="1" applyAlignment="1">
      <alignment horizontal="center" vertical="center"/>
    </xf>
    <xf numFmtId="0" fontId="4" fillId="0" borderId="34" xfId="16" applyFont="1" applyFill="1" applyBorder="1" applyAlignment="1">
      <alignment horizontal="center" vertical="center" wrapText="1"/>
    </xf>
    <xf numFmtId="0" fontId="7" fillId="0" borderId="24" xfId="16" applyFont="1" applyFill="1" applyBorder="1" applyAlignment="1">
      <alignment horizontal="center" vertical="center"/>
    </xf>
    <xf numFmtId="0" fontId="4" fillId="0" borderId="24" xfId="16" applyFont="1" applyFill="1" applyBorder="1" applyAlignment="1">
      <alignment horizontal="center" vertical="center" wrapText="1"/>
    </xf>
    <xf numFmtId="0" fontId="10" fillId="0" borderId="24" xfId="15" applyFont="1" applyFill="1" applyBorder="1" applyAlignment="1">
      <alignment horizontal="left" vertical="center" wrapText="1"/>
    </xf>
    <xf numFmtId="49" fontId="10" fillId="0" borderId="24" xfId="16" applyNumberFormat="1" applyFont="1" applyFill="1" applyBorder="1" applyAlignment="1">
      <alignment horizontal="center" vertical="center" wrapText="1"/>
    </xf>
    <xf numFmtId="3" fontId="10" fillId="0" borderId="24" xfId="16" applyNumberFormat="1" applyFont="1" applyFill="1" applyBorder="1" applyAlignment="1">
      <alignment horizontal="center" vertical="center" wrapText="1"/>
    </xf>
    <xf numFmtId="3" fontId="10" fillId="0" borderId="24" xfId="16" applyNumberFormat="1" applyFont="1" applyFill="1" applyBorder="1" applyAlignment="1">
      <alignment horizontal="right" vertical="center" wrapText="1"/>
    </xf>
    <xf numFmtId="3" fontId="27" fillId="0" borderId="24" xfId="16" applyNumberFormat="1" applyFont="1" applyFill="1" applyBorder="1" applyAlignment="1">
      <alignment horizontal="center" vertical="center" wrapText="1"/>
    </xf>
    <xf numFmtId="3" fontId="3" fillId="0" borderId="24" xfId="16" applyNumberFormat="1" applyFont="1" applyFill="1" applyBorder="1" applyAlignment="1">
      <alignment horizontal="right" vertical="center"/>
    </xf>
    <xf numFmtId="0" fontId="3" fillId="0" borderId="24" xfId="16" applyFont="1" applyFill="1" applyBorder="1" applyAlignment="1">
      <alignment horizontal="center" vertical="center" wrapText="1"/>
    </xf>
    <xf numFmtId="3" fontId="10" fillId="0" borderId="24" xfId="16" applyNumberFormat="1" applyFont="1" applyFill="1" applyBorder="1" applyAlignment="1">
      <alignment horizontal="right" vertical="center"/>
    </xf>
    <xf numFmtId="0" fontId="10" fillId="0" borderId="0" xfId="16" applyFont="1" applyFill="1"/>
    <xf numFmtId="0" fontId="27" fillId="0" borderId="24" xfId="15" applyFont="1" applyFill="1" applyBorder="1" applyAlignment="1">
      <alignment horizontal="left" vertical="center" wrapText="1"/>
    </xf>
    <xf numFmtId="49" fontId="27" fillId="0" borderId="24" xfId="16" applyNumberFormat="1" applyFont="1" applyFill="1" applyBorder="1" applyAlignment="1">
      <alignment horizontal="center" vertical="center" wrapText="1"/>
    </xf>
    <xf numFmtId="3" fontId="27" fillId="0" borderId="24" xfId="16" applyNumberFormat="1" applyFont="1" applyFill="1" applyBorder="1" applyAlignment="1">
      <alignment horizontal="right" vertical="center" wrapText="1"/>
    </xf>
    <xf numFmtId="0" fontId="10" fillId="0" borderId="31" xfId="15" applyFont="1" applyFill="1" applyBorder="1" applyAlignment="1">
      <alignment horizontal="left" vertical="center" wrapText="1"/>
    </xf>
    <xf numFmtId="49" fontId="10" fillId="0" borderId="31" xfId="16" applyNumberFormat="1" applyFont="1" applyFill="1" applyBorder="1" applyAlignment="1">
      <alignment horizontal="center" vertical="center" wrapText="1"/>
    </xf>
    <xf numFmtId="3" fontId="27" fillId="0" borderId="31" xfId="16" applyNumberFormat="1" applyFont="1" applyFill="1" applyBorder="1" applyAlignment="1">
      <alignment horizontal="center" vertical="center" wrapText="1"/>
    </xf>
    <xf numFmtId="3" fontId="10" fillId="0" borderId="31" xfId="16" applyNumberFormat="1" applyFont="1" applyFill="1" applyBorder="1" applyAlignment="1">
      <alignment horizontal="right" vertical="center" wrapText="1"/>
    </xf>
    <xf numFmtId="3" fontId="3" fillId="0" borderId="31" xfId="16" applyNumberFormat="1" applyFont="1" applyFill="1" applyBorder="1" applyAlignment="1">
      <alignment horizontal="right" vertical="center"/>
    </xf>
    <xf numFmtId="3" fontId="10" fillId="0" borderId="31" xfId="16" applyNumberFormat="1" applyFont="1" applyFill="1" applyBorder="1" applyAlignment="1">
      <alignment horizontal="center" vertical="center" wrapText="1"/>
    </xf>
    <xf numFmtId="0" fontId="4" fillId="0" borderId="26" xfId="16" applyFont="1" applyFill="1" applyBorder="1" applyAlignment="1">
      <alignment horizontal="center" vertical="center"/>
    </xf>
    <xf numFmtId="0" fontId="4" fillId="0" borderId="27" xfId="16" applyFont="1" applyFill="1" applyBorder="1" applyAlignment="1">
      <alignment horizontal="center" vertical="center"/>
    </xf>
    <xf numFmtId="0" fontId="4" fillId="0" borderId="27" xfId="16" applyFont="1" applyFill="1" applyBorder="1" applyAlignment="1">
      <alignment horizontal="center" vertical="center"/>
    </xf>
    <xf numFmtId="3" fontId="4" fillId="0" borderId="27" xfId="16" applyNumberFormat="1" applyFont="1" applyFill="1" applyBorder="1" applyAlignment="1">
      <alignment horizontal="right" vertical="center"/>
    </xf>
    <xf numFmtId="3" fontId="4" fillId="0" borderId="33" xfId="16" applyNumberFormat="1" applyFont="1" applyFill="1" applyBorder="1" applyAlignment="1">
      <alignment horizontal="right" vertical="center"/>
    </xf>
    <xf numFmtId="0" fontId="4" fillId="0" borderId="0" xfId="16" applyFont="1" applyFill="1"/>
    <xf numFmtId="0" fontId="21" fillId="0" borderId="0" xfId="16" applyFont="1" applyFill="1"/>
    <xf numFmtId="3" fontId="3" fillId="0" borderId="0" xfId="16" applyNumberFormat="1" applyFont="1" applyFill="1"/>
    <xf numFmtId="0" fontId="28" fillId="0" borderId="0" xfId="14" applyNumberFormat="1" applyFont="1" applyFill="1" applyBorder="1" applyAlignment="1" applyProtection="1">
      <alignment horizontal="left"/>
      <protection locked="0"/>
    </xf>
    <xf numFmtId="0" fontId="28" fillId="0" borderId="0" xfId="14" applyNumberFormat="1" applyFont="1" applyFill="1" applyBorder="1" applyAlignment="1" applyProtection="1">
      <alignment horizontal="left"/>
      <protection locked="0"/>
    </xf>
    <xf numFmtId="49" fontId="23" fillId="4" borderId="0" xfId="14" applyNumberFormat="1" applyFill="1" applyAlignment="1" applyProtection="1">
      <alignment horizontal="right" vertical="center" wrapText="1"/>
      <protection locked="0"/>
    </xf>
    <xf numFmtId="49" fontId="23" fillId="4" borderId="0" xfId="14" applyNumberFormat="1" applyFill="1" applyAlignment="1" applyProtection="1">
      <alignment horizontal="center" vertical="center" wrapText="1"/>
      <protection locked="0"/>
    </xf>
    <xf numFmtId="0" fontId="35" fillId="0" borderId="0" xfId="3" applyNumberFormat="1" applyFont="1" applyFill="1" applyBorder="1" applyAlignment="1" applyProtection="1">
      <alignment horizontal="left"/>
      <protection locked="0"/>
    </xf>
    <xf numFmtId="0" fontId="28" fillId="5" borderId="0" xfId="14" applyNumberFormat="1" applyFont="1" applyFill="1" applyBorder="1" applyAlignment="1" applyProtection="1">
      <alignment horizontal="right"/>
      <protection locked="0"/>
    </xf>
    <xf numFmtId="0" fontId="28" fillId="5" borderId="0" xfId="14" applyNumberFormat="1" applyFont="1" applyFill="1" applyBorder="1" applyAlignment="1" applyProtection="1">
      <alignment horizontal="left"/>
      <protection locked="0"/>
    </xf>
    <xf numFmtId="49" fontId="29" fillId="6" borderId="35" xfId="14" applyNumberFormat="1" applyFont="1" applyFill="1" applyBorder="1" applyAlignment="1" applyProtection="1">
      <alignment horizontal="center" vertical="top" wrapText="1"/>
      <protection locked="0"/>
    </xf>
    <xf numFmtId="0" fontId="28" fillId="5" borderId="0" xfId="14" applyNumberFormat="1" applyFont="1" applyFill="1" applyBorder="1" applyAlignment="1" applyProtection="1">
      <alignment horizontal="left"/>
      <protection locked="0"/>
    </xf>
    <xf numFmtId="49" fontId="30" fillId="6" borderId="36" xfId="14" applyNumberFormat="1" applyFont="1" applyFill="1" applyBorder="1" applyAlignment="1" applyProtection="1">
      <alignment horizontal="center" vertical="center" wrapText="1"/>
      <protection locked="0"/>
    </xf>
    <xf numFmtId="49" fontId="30" fillId="6" borderId="36" xfId="14" applyNumberFormat="1" applyFont="1" applyFill="1" applyBorder="1" applyAlignment="1" applyProtection="1">
      <alignment horizontal="center" vertical="center" wrapText="1"/>
      <protection locked="0"/>
    </xf>
    <xf numFmtId="49" fontId="31" fillId="6" borderId="36" xfId="14" applyNumberFormat="1" applyFont="1" applyFill="1" applyBorder="1" applyAlignment="1" applyProtection="1">
      <alignment horizontal="center" vertical="center" wrapText="1"/>
      <protection locked="0"/>
    </xf>
    <xf numFmtId="49" fontId="31" fillId="6" borderId="36" xfId="14" applyNumberFormat="1" applyFont="1" applyFill="1" applyBorder="1" applyAlignment="1" applyProtection="1">
      <alignment horizontal="center" vertical="center" wrapText="1"/>
      <protection locked="0"/>
    </xf>
    <xf numFmtId="49" fontId="31" fillId="6" borderId="36" xfId="14" applyNumberFormat="1" applyFont="1" applyFill="1" applyBorder="1" applyAlignment="1" applyProtection="1">
      <alignment horizontal="left" vertical="center" wrapText="1"/>
      <protection locked="0"/>
    </xf>
    <xf numFmtId="49" fontId="31" fillId="6" borderId="36" xfId="14" applyNumberFormat="1" applyFont="1" applyFill="1" applyBorder="1" applyAlignment="1" applyProtection="1">
      <alignment horizontal="right" vertical="center" wrapText="1"/>
      <protection locked="0"/>
    </xf>
    <xf numFmtId="49" fontId="31" fillId="6" borderId="36" xfId="14" applyNumberFormat="1" applyFont="1" applyFill="1" applyBorder="1" applyAlignment="1" applyProtection="1">
      <alignment horizontal="right" vertical="center" wrapText="1"/>
      <protection locked="0"/>
    </xf>
    <xf numFmtId="49" fontId="32" fillId="6" borderId="37" xfId="14" applyNumberFormat="1" applyFont="1" applyFill="1" applyBorder="1" applyAlignment="1" applyProtection="1">
      <alignment horizontal="center" vertical="center" wrapText="1"/>
      <protection locked="0"/>
    </xf>
    <xf numFmtId="49" fontId="33" fillId="6" borderId="36" xfId="14" applyNumberFormat="1" applyFont="1" applyFill="1" applyBorder="1" applyAlignment="1" applyProtection="1">
      <alignment horizontal="center" vertical="center" wrapText="1"/>
      <protection locked="0"/>
    </xf>
    <xf numFmtId="49" fontId="32" fillId="6" borderId="36" xfId="14" applyNumberFormat="1" applyFont="1" applyFill="1" applyBorder="1" applyAlignment="1" applyProtection="1">
      <alignment horizontal="center" vertical="center" wrapText="1"/>
      <protection locked="0"/>
    </xf>
    <xf numFmtId="49" fontId="33" fillId="6" borderId="36" xfId="14" applyNumberFormat="1" applyFont="1" applyFill="1" applyBorder="1" applyAlignment="1" applyProtection="1">
      <alignment horizontal="left" vertical="center" wrapText="1"/>
      <protection locked="0"/>
    </xf>
    <xf numFmtId="49" fontId="33" fillId="6" borderId="36" xfId="14" applyNumberFormat="1" applyFont="1" applyFill="1" applyBorder="1" applyAlignment="1" applyProtection="1">
      <alignment horizontal="right" vertical="center" wrapText="1"/>
      <protection locked="0"/>
    </xf>
    <xf numFmtId="49" fontId="33" fillId="6" borderId="36" xfId="14" applyNumberFormat="1" applyFont="1" applyFill="1" applyBorder="1" applyAlignment="1" applyProtection="1">
      <alignment horizontal="right" vertical="center" wrapText="1"/>
      <protection locked="0"/>
    </xf>
    <xf numFmtId="49" fontId="33" fillId="6" borderId="37" xfId="14" applyNumberFormat="1" applyFont="1" applyFill="1" applyBorder="1" applyAlignment="1" applyProtection="1">
      <alignment horizontal="center" vertical="center" wrapText="1"/>
      <protection locked="0"/>
    </xf>
    <xf numFmtId="49" fontId="33" fillId="6" borderId="37" xfId="14" applyNumberFormat="1" applyFont="1" applyFill="1" applyBorder="1" applyAlignment="1" applyProtection="1">
      <alignment horizontal="center" vertical="center" wrapText="1"/>
      <protection locked="0"/>
    </xf>
    <xf numFmtId="49" fontId="33" fillId="6" borderId="36" xfId="14" applyNumberFormat="1" applyFont="1" applyFill="1" applyBorder="1" applyAlignment="1" applyProtection="1">
      <alignment horizontal="center" vertical="center" wrapText="1"/>
      <protection locked="0"/>
    </xf>
    <xf numFmtId="49" fontId="30" fillId="6" borderId="36" xfId="14" applyNumberFormat="1" applyFont="1" applyFill="1" applyBorder="1" applyAlignment="1" applyProtection="1">
      <alignment horizontal="right" vertical="center" wrapText="1"/>
      <protection locked="0"/>
    </xf>
    <xf numFmtId="49" fontId="34" fillId="6" borderId="38" xfId="14" applyNumberFormat="1" applyFont="1" applyFill="1" applyBorder="1" applyAlignment="1" applyProtection="1">
      <alignment horizontal="right" vertical="center" wrapText="1"/>
      <protection locked="0"/>
    </xf>
    <xf numFmtId="49" fontId="34" fillId="6" borderId="38" xfId="14" applyNumberFormat="1" applyFont="1" applyFill="1" applyBorder="1" applyAlignment="1" applyProtection="1">
      <alignment horizontal="right" vertical="center" wrapText="1"/>
      <protection locked="0"/>
    </xf>
    <xf numFmtId="0" fontId="35" fillId="5" borderId="0" xfId="3" applyNumberFormat="1" applyFont="1" applyFill="1" applyBorder="1" applyAlignment="1" applyProtection="1">
      <alignment horizontal="right"/>
      <protection locked="0"/>
    </xf>
    <xf numFmtId="0" fontId="35" fillId="5" borderId="0" xfId="3" applyNumberFormat="1" applyFont="1" applyFill="1" applyBorder="1" applyAlignment="1" applyProtection="1">
      <alignment horizontal="left"/>
      <protection locked="0"/>
    </xf>
    <xf numFmtId="49" fontId="29" fillId="6" borderId="35" xfId="3" applyNumberFormat="1" applyFont="1" applyFill="1" applyBorder="1" applyAlignment="1" applyProtection="1">
      <alignment horizontal="center" vertical="top" wrapText="1"/>
      <protection locked="0"/>
    </xf>
    <xf numFmtId="0" fontId="35" fillId="5" borderId="0" xfId="3" applyNumberFormat="1" applyFont="1" applyFill="1" applyBorder="1" applyAlignment="1" applyProtection="1">
      <alignment horizontal="left"/>
      <protection locked="0"/>
    </xf>
    <xf numFmtId="49" fontId="29" fillId="6" borderId="36" xfId="3" applyNumberFormat="1" applyFont="1" applyFill="1" applyBorder="1" applyAlignment="1" applyProtection="1">
      <alignment horizontal="center" vertical="center" wrapText="1"/>
      <protection locked="0"/>
    </xf>
    <xf numFmtId="49" fontId="29" fillId="6" borderId="36" xfId="3" applyNumberFormat="1" applyFont="1" applyFill="1" applyBorder="1" applyAlignment="1" applyProtection="1">
      <alignment horizontal="center" vertical="center" wrapText="1"/>
      <protection locked="0"/>
    </xf>
    <xf numFmtId="49" fontId="36" fillId="6" borderId="36" xfId="3" applyNumberFormat="1" applyFont="1" applyFill="1" applyBorder="1" applyAlignment="1" applyProtection="1">
      <alignment horizontal="center" vertical="center" wrapText="1"/>
      <protection locked="0"/>
    </xf>
    <xf numFmtId="49" fontId="36" fillId="6" borderId="36" xfId="3" applyNumberFormat="1" applyFont="1" applyFill="1" applyBorder="1" applyAlignment="1" applyProtection="1">
      <alignment horizontal="center" vertical="center" wrapText="1"/>
      <protection locked="0"/>
    </xf>
    <xf numFmtId="49" fontId="36" fillId="6" borderId="36" xfId="3" applyNumberFormat="1" applyFont="1" applyFill="1" applyBorder="1" applyAlignment="1" applyProtection="1">
      <alignment horizontal="left" vertical="center" wrapText="1"/>
      <protection locked="0"/>
    </xf>
    <xf numFmtId="49" fontId="36" fillId="6" borderId="36" xfId="3" applyNumberFormat="1" applyFont="1" applyFill="1" applyBorder="1" applyAlignment="1" applyProtection="1">
      <alignment horizontal="right" vertical="center" wrapText="1"/>
      <protection locked="0"/>
    </xf>
    <xf numFmtId="49" fontId="36" fillId="6" borderId="36" xfId="3" applyNumberFormat="1" applyFont="1" applyFill="1" applyBorder="1" applyAlignment="1" applyProtection="1">
      <alignment horizontal="right" vertical="center" wrapText="1"/>
      <protection locked="0"/>
    </xf>
    <xf numFmtId="49" fontId="37" fillId="6" borderId="37" xfId="3" applyNumberFormat="1" applyFont="1" applyFill="1" applyBorder="1" applyAlignment="1" applyProtection="1">
      <alignment horizontal="center" vertical="center" wrapText="1"/>
      <protection locked="0"/>
    </xf>
    <xf numFmtId="49" fontId="38" fillId="6" borderId="36" xfId="3" applyNumberFormat="1" applyFont="1" applyFill="1" applyBorder="1" applyAlignment="1" applyProtection="1">
      <alignment horizontal="center" vertical="center" wrapText="1"/>
      <protection locked="0"/>
    </xf>
    <xf numFmtId="49" fontId="37" fillId="6" borderId="36" xfId="3" applyNumberFormat="1" applyFont="1" applyFill="1" applyBorder="1" applyAlignment="1" applyProtection="1">
      <alignment horizontal="center" vertical="center" wrapText="1"/>
      <protection locked="0"/>
    </xf>
    <xf numFmtId="49" fontId="38" fillId="6" borderId="36" xfId="3" applyNumberFormat="1" applyFont="1" applyFill="1" applyBorder="1" applyAlignment="1" applyProtection="1">
      <alignment horizontal="left" vertical="center" wrapText="1"/>
      <protection locked="0"/>
    </xf>
    <xf numFmtId="49" fontId="38" fillId="6" borderId="36" xfId="3" applyNumberFormat="1" applyFont="1" applyFill="1" applyBorder="1" applyAlignment="1" applyProtection="1">
      <alignment horizontal="right" vertical="center" wrapText="1"/>
      <protection locked="0"/>
    </xf>
    <xf numFmtId="49" fontId="38" fillId="6" borderId="36" xfId="3" applyNumberFormat="1" applyFont="1" applyFill="1" applyBorder="1" applyAlignment="1" applyProtection="1">
      <alignment horizontal="right" vertical="center" wrapText="1"/>
      <protection locked="0"/>
    </xf>
    <xf numFmtId="49" fontId="38" fillId="6" borderId="37" xfId="3" applyNumberFormat="1" applyFont="1" applyFill="1" applyBorder="1" applyAlignment="1" applyProtection="1">
      <alignment horizontal="center" vertical="center" wrapText="1"/>
      <protection locked="0"/>
    </xf>
    <xf numFmtId="49" fontId="38" fillId="6" borderId="37" xfId="3" applyNumberFormat="1" applyFont="1" applyFill="1" applyBorder="1" applyAlignment="1" applyProtection="1">
      <alignment horizontal="center" vertical="center" wrapText="1"/>
      <protection locked="0"/>
    </xf>
    <xf numFmtId="49" fontId="38" fillId="6" borderId="36" xfId="3" applyNumberFormat="1" applyFont="1" applyFill="1" applyBorder="1" applyAlignment="1" applyProtection="1">
      <alignment horizontal="center" vertical="center" wrapText="1"/>
      <protection locked="0"/>
    </xf>
    <xf numFmtId="49" fontId="39" fillId="6" borderId="36" xfId="3" applyNumberFormat="1" applyFont="1" applyFill="1" applyBorder="1" applyAlignment="1" applyProtection="1">
      <alignment horizontal="right" vertical="center" wrapText="1"/>
      <protection locked="0"/>
    </xf>
    <xf numFmtId="49" fontId="40" fillId="6" borderId="38" xfId="3" applyNumberFormat="1" applyFont="1" applyFill="1" applyBorder="1" applyAlignment="1" applyProtection="1">
      <alignment horizontal="right" vertical="center" wrapText="1"/>
      <protection locked="0"/>
    </xf>
    <xf numFmtId="49" fontId="40" fillId="6" borderId="38" xfId="3" applyNumberFormat="1" applyFont="1" applyFill="1" applyBorder="1" applyAlignment="1" applyProtection="1">
      <alignment horizontal="right" vertical="center" wrapText="1"/>
      <protection locked="0"/>
    </xf>
    <xf numFmtId="49" fontId="22" fillId="6" borderId="0" xfId="3" applyNumberFormat="1" applyFill="1" applyAlignment="1" applyProtection="1">
      <alignment horizontal="right" vertical="center" wrapText="1"/>
      <protection locked="0"/>
    </xf>
    <xf numFmtId="49" fontId="22" fillId="6" borderId="0" xfId="3" applyNumberFormat="1" applyFill="1" applyAlignment="1" applyProtection="1">
      <alignment horizontal="center" vertical="center" wrapText="1"/>
      <protection locked="0"/>
    </xf>
  </cellXfs>
  <cellStyles count="17">
    <cellStyle name="Normalny" xfId="0" builtinId="0"/>
    <cellStyle name="Normalny 2" xfId="1"/>
    <cellStyle name="Normalny 2 2" xfId="3"/>
    <cellStyle name="Normalny 2 3" xfId="4"/>
    <cellStyle name="Normalny 3" xfId="5"/>
    <cellStyle name="Normalny 4" xfId="6"/>
    <cellStyle name="Normalny 4 2" xfId="7"/>
    <cellStyle name="Normalny 4 3" xfId="8"/>
    <cellStyle name="Normalny 4 3 2" xfId="9"/>
    <cellStyle name="Normalny 5" xfId="10"/>
    <cellStyle name="Normalny 6" xfId="11"/>
    <cellStyle name="Normalny 7" xfId="12"/>
    <cellStyle name="Normalny 7 2" xfId="13"/>
    <cellStyle name="Normalny 8" xfId="14"/>
    <cellStyle name="Normalny_2008-projekty szkół 2" xfId="15"/>
    <cellStyle name="Normalny_2009-komunikacja i drogi" xfId="2"/>
    <cellStyle name="Normalny_Załączniki do projektu na 2007 r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workbookViewId="0">
      <selection sqref="A1:J29"/>
    </sheetView>
  </sheetViews>
  <sheetFormatPr defaultRowHeight="12.75" x14ac:dyDescent="0.2"/>
  <cols>
    <col min="1" max="1" width="2.140625" style="129" customWidth="1"/>
    <col min="2" max="2" width="8.7109375" style="129" customWidth="1"/>
    <col min="3" max="3" width="9.85546875" style="129" customWidth="1"/>
    <col min="4" max="4" width="1" style="129" customWidth="1"/>
    <col min="5" max="5" width="10.85546875" style="129" customWidth="1"/>
    <col min="6" max="6" width="54.5703125" style="129" customWidth="1"/>
    <col min="7" max="8" width="22.85546875" style="129" customWidth="1"/>
    <col min="9" max="9" width="8.7109375" style="129" customWidth="1"/>
    <col min="10" max="10" width="14.140625" style="129" customWidth="1"/>
    <col min="11" max="256" width="9.140625" style="129"/>
    <col min="257" max="257" width="2.140625" style="129" customWidth="1"/>
    <col min="258" max="258" width="8.7109375" style="129" customWidth="1"/>
    <col min="259" max="259" width="9.85546875" style="129" customWidth="1"/>
    <col min="260" max="260" width="1" style="129" customWidth="1"/>
    <col min="261" max="261" width="10.85546875" style="129" customWidth="1"/>
    <col min="262" max="262" width="54.5703125" style="129" customWidth="1"/>
    <col min="263" max="264" width="22.85546875" style="129" customWidth="1"/>
    <col min="265" max="265" width="8.7109375" style="129" customWidth="1"/>
    <col min="266" max="266" width="14.140625" style="129" customWidth="1"/>
    <col min="267" max="512" width="9.140625" style="129"/>
    <col min="513" max="513" width="2.140625" style="129" customWidth="1"/>
    <col min="514" max="514" width="8.7109375" style="129" customWidth="1"/>
    <col min="515" max="515" width="9.85546875" style="129" customWidth="1"/>
    <col min="516" max="516" width="1" style="129" customWidth="1"/>
    <col min="517" max="517" width="10.85546875" style="129" customWidth="1"/>
    <col min="518" max="518" width="54.5703125" style="129" customWidth="1"/>
    <col min="519" max="520" width="22.85546875" style="129" customWidth="1"/>
    <col min="521" max="521" width="8.7109375" style="129" customWidth="1"/>
    <col min="522" max="522" width="14.140625" style="129" customWidth="1"/>
    <col min="523" max="768" width="9.140625" style="129"/>
    <col min="769" max="769" width="2.140625" style="129" customWidth="1"/>
    <col min="770" max="770" width="8.7109375" style="129" customWidth="1"/>
    <col min="771" max="771" width="9.85546875" style="129" customWidth="1"/>
    <col min="772" max="772" width="1" style="129" customWidth="1"/>
    <col min="773" max="773" width="10.85546875" style="129" customWidth="1"/>
    <col min="774" max="774" width="54.5703125" style="129" customWidth="1"/>
    <col min="775" max="776" width="22.85546875" style="129" customWidth="1"/>
    <col min="777" max="777" width="8.7109375" style="129" customWidth="1"/>
    <col min="778" max="778" width="14.140625" style="129" customWidth="1"/>
    <col min="779" max="1024" width="9.140625" style="129"/>
    <col min="1025" max="1025" width="2.140625" style="129" customWidth="1"/>
    <col min="1026" max="1026" width="8.7109375" style="129" customWidth="1"/>
    <col min="1027" max="1027" width="9.85546875" style="129" customWidth="1"/>
    <col min="1028" max="1028" width="1" style="129" customWidth="1"/>
    <col min="1029" max="1029" width="10.85546875" style="129" customWidth="1"/>
    <col min="1030" max="1030" width="54.5703125" style="129" customWidth="1"/>
    <col min="1031" max="1032" width="22.85546875" style="129" customWidth="1"/>
    <col min="1033" max="1033" width="8.7109375" style="129" customWidth="1"/>
    <col min="1034" max="1034" width="14.140625" style="129" customWidth="1"/>
    <col min="1035" max="1280" width="9.140625" style="129"/>
    <col min="1281" max="1281" width="2.140625" style="129" customWidth="1"/>
    <col min="1282" max="1282" width="8.7109375" style="129" customWidth="1"/>
    <col min="1283" max="1283" width="9.85546875" style="129" customWidth="1"/>
    <col min="1284" max="1284" width="1" style="129" customWidth="1"/>
    <col min="1285" max="1285" width="10.85546875" style="129" customWidth="1"/>
    <col min="1286" max="1286" width="54.5703125" style="129" customWidth="1"/>
    <col min="1287" max="1288" width="22.85546875" style="129" customWidth="1"/>
    <col min="1289" max="1289" width="8.7109375" style="129" customWidth="1"/>
    <col min="1290" max="1290" width="14.140625" style="129" customWidth="1"/>
    <col min="1291" max="1536" width="9.140625" style="129"/>
    <col min="1537" max="1537" width="2.140625" style="129" customWidth="1"/>
    <col min="1538" max="1538" width="8.7109375" style="129" customWidth="1"/>
    <col min="1539" max="1539" width="9.85546875" style="129" customWidth="1"/>
    <col min="1540" max="1540" width="1" style="129" customWidth="1"/>
    <col min="1541" max="1541" width="10.85546875" style="129" customWidth="1"/>
    <col min="1542" max="1542" width="54.5703125" style="129" customWidth="1"/>
    <col min="1543" max="1544" width="22.85546875" style="129" customWidth="1"/>
    <col min="1545" max="1545" width="8.7109375" style="129" customWidth="1"/>
    <col min="1546" max="1546" width="14.140625" style="129" customWidth="1"/>
    <col min="1547" max="1792" width="9.140625" style="129"/>
    <col min="1793" max="1793" width="2.140625" style="129" customWidth="1"/>
    <col min="1794" max="1794" width="8.7109375" style="129" customWidth="1"/>
    <col min="1795" max="1795" width="9.85546875" style="129" customWidth="1"/>
    <col min="1796" max="1796" width="1" style="129" customWidth="1"/>
    <col min="1797" max="1797" width="10.85546875" style="129" customWidth="1"/>
    <col min="1798" max="1798" width="54.5703125" style="129" customWidth="1"/>
    <col min="1799" max="1800" width="22.85546875" style="129" customWidth="1"/>
    <col min="1801" max="1801" width="8.7109375" style="129" customWidth="1"/>
    <col min="1802" max="1802" width="14.140625" style="129" customWidth="1"/>
    <col min="1803" max="2048" width="9.140625" style="129"/>
    <col min="2049" max="2049" width="2.140625" style="129" customWidth="1"/>
    <col min="2050" max="2050" width="8.7109375" style="129" customWidth="1"/>
    <col min="2051" max="2051" width="9.85546875" style="129" customWidth="1"/>
    <col min="2052" max="2052" width="1" style="129" customWidth="1"/>
    <col min="2053" max="2053" width="10.85546875" style="129" customWidth="1"/>
    <col min="2054" max="2054" width="54.5703125" style="129" customWidth="1"/>
    <col min="2055" max="2056" width="22.85546875" style="129" customWidth="1"/>
    <col min="2057" max="2057" width="8.7109375" style="129" customWidth="1"/>
    <col min="2058" max="2058" width="14.140625" style="129" customWidth="1"/>
    <col min="2059" max="2304" width="9.140625" style="129"/>
    <col min="2305" max="2305" width="2.140625" style="129" customWidth="1"/>
    <col min="2306" max="2306" width="8.7109375" style="129" customWidth="1"/>
    <col min="2307" max="2307" width="9.85546875" style="129" customWidth="1"/>
    <col min="2308" max="2308" width="1" style="129" customWidth="1"/>
    <col min="2309" max="2309" width="10.85546875" style="129" customWidth="1"/>
    <col min="2310" max="2310" width="54.5703125" style="129" customWidth="1"/>
    <col min="2311" max="2312" width="22.85546875" style="129" customWidth="1"/>
    <col min="2313" max="2313" width="8.7109375" style="129" customWidth="1"/>
    <col min="2314" max="2314" width="14.140625" style="129" customWidth="1"/>
    <col min="2315" max="2560" width="9.140625" style="129"/>
    <col min="2561" max="2561" width="2.140625" style="129" customWidth="1"/>
    <col min="2562" max="2562" width="8.7109375" style="129" customWidth="1"/>
    <col min="2563" max="2563" width="9.85546875" style="129" customWidth="1"/>
    <col min="2564" max="2564" width="1" style="129" customWidth="1"/>
    <col min="2565" max="2565" width="10.85546875" style="129" customWidth="1"/>
    <col min="2566" max="2566" width="54.5703125" style="129" customWidth="1"/>
    <col min="2567" max="2568" width="22.85546875" style="129" customWidth="1"/>
    <col min="2569" max="2569" width="8.7109375" style="129" customWidth="1"/>
    <col min="2570" max="2570" width="14.140625" style="129" customWidth="1"/>
    <col min="2571" max="2816" width="9.140625" style="129"/>
    <col min="2817" max="2817" width="2.140625" style="129" customWidth="1"/>
    <col min="2818" max="2818" width="8.7109375" style="129" customWidth="1"/>
    <col min="2819" max="2819" width="9.85546875" style="129" customWidth="1"/>
    <col min="2820" max="2820" width="1" style="129" customWidth="1"/>
    <col min="2821" max="2821" width="10.85546875" style="129" customWidth="1"/>
    <col min="2822" max="2822" width="54.5703125" style="129" customWidth="1"/>
    <col min="2823" max="2824" width="22.85546875" style="129" customWidth="1"/>
    <col min="2825" max="2825" width="8.7109375" style="129" customWidth="1"/>
    <col min="2826" max="2826" width="14.140625" style="129" customWidth="1"/>
    <col min="2827" max="3072" width="9.140625" style="129"/>
    <col min="3073" max="3073" width="2.140625" style="129" customWidth="1"/>
    <col min="3074" max="3074" width="8.7109375" style="129" customWidth="1"/>
    <col min="3075" max="3075" width="9.85546875" style="129" customWidth="1"/>
    <col min="3076" max="3076" width="1" style="129" customWidth="1"/>
    <col min="3077" max="3077" width="10.85546875" style="129" customWidth="1"/>
    <col min="3078" max="3078" width="54.5703125" style="129" customWidth="1"/>
    <col min="3079" max="3080" width="22.85546875" style="129" customWidth="1"/>
    <col min="3081" max="3081" width="8.7109375" style="129" customWidth="1"/>
    <col min="3082" max="3082" width="14.140625" style="129" customWidth="1"/>
    <col min="3083" max="3328" width="9.140625" style="129"/>
    <col min="3329" max="3329" width="2.140625" style="129" customWidth="1"/>
    <col min="3330" max="3330" width="8.7109375" style="129" customWidth="1"/>
    <col min="3331" max="3331" width="9.85546875" style="129" customWidth="1"/>
    <col min="3332" max="3332" width="1" style="129" customWidth="1"/>
    <col min="3333" max="3333" width="10.85546875" style="129" customWidth="1"/>
    <col min="3334" max="3334" width="54.5703125" style="129" customWidth="1"/>
    <col min="3335" max="3336" width="22.85546875" style="129" customWidth="1"/>
    <col min="3337" max="3337" width="8.7109375" style="129" customWidth="1"/>
    <col min="3338" max="3338" width="14.140625" style="129" customWidth="1"/>
    <col min="3339" max="3584" width="9.140625" style="129"/>
    <col min="3585" max="3585" width="2.140625" style="129" customWidth="1"/>
    <col min="3586" max="3586" width="8.7109375" style="129" customWidth="1"/>
    <col min="3587" max="3587" width="9.85546875" style="129" customWidth="1"/>
    <col min="3588" max="3588" width="1" style="129" customWidth="1"/>
    <col min="3589" max="3589" width="10.85546875" style="129" customWidth="1"/>
    <col min="3590" max="3590" width="54.5703125" style="129" customWidth="1"/>
    <col min="3591" max="3592" width="22.85546875" style="129" customWidth="1"/>
    <col min="3593" max="3593" width="8.7109375" style="129" customWidth="1"/>
    <col min="3594" max="3594" width="14.140625" style="129" customWidth="1"/>
    <col min="3595" max="3840" width="9.140625" style="129"/>
    <col min="3841" max="3841" width="2.140625" style="129" customWidth="1"/>
    <col min="3842" max="3842" width="8.7109375" style="129" customWidth="1"/>
    <col min="3843" max="3843" width="9.85546875" style="129" customWidth="1"/>
    <col min="3844" max="3844" width="1" style="129" customWidth="1"/>
    <col min="3845" max="3845" width="10.85546875" style="129" customWidth="1"/>
    <col min="3846" max="3846" width="54.5703125" style="129" customWidth="1"/>
    <col min="3847" max="3848" width="22.85546875" style="129" customWidth="1"/>
    <col min="3849" max="3849" width="8.7109375" style="129" customWidth="1"/>
    <col min="3850" max="3850" width="14.140625" style="129" customWidth="1"/>
    <col min="3851" max="4096" width="9.140625" style="129"/>
    <col min="4097" max="4097" width="2.140625" style="129" customWidth="1"/>
    <col min="4098" max="4098" width="8.7109375" style="129" customWidth="1"/>
    <col min="4099" max="4099" width="9.85546875" style="129" customWidth="1"/>
    <col min="4100" max="4100" width="1" style="129" customWidth="1"/>
    <col min="4101" max="4101" width="10.85546875" style="129" customWidth="1"/>
    <col min="4102" max="4102" width="54.5703125" style="129" customWidth="1"/>
    <col min="4103" max="4104" width="22.85546875" style="129" customWidth="1"/>
    <col min="4105" max="4105" width="8.7109375" style="129" customWidth="1"/>
    <col min="4106" max="4106" width="14.140625" style="129" customWidth="1"/>
    <col min="4107" max="4352" width="9.140625" style="129"/>
    <col min="4353" max="4353" width="2.140625" style="129" customWidth="1"/>
    <col min="4354" max="4354" width="8.7109375" style="129" customWidth="1"/>
    <col min="4355" max="4355" width="9.85546875" style="129" customWidth="1"/>
    <col min="4356" max="4356" width="1" style="129" customWidth="1"/>
    <col min="4357" max="4357" width="10.85546875" style="129" customWidth="1"/>
    <col min="4358" max="4358" width="54.5703125" style="129" customWidth="1"/>
    <col min="4359" max="4360" width="22.85546875" style="129" customWidth="1"/>
    <col min="4361" max="4361" width="8.7109375" style="129" customWidth="1"/>
    <col min="4362" max="4362" width="14.140625" style="129" customWidth="1"/>
    <col min="4363" max="4608" width="9.140625" style="129"/>
    <col min="4609" max="4609" width="2.140625" style="129" customWidth="1"/>
    <col min="4610" max="4610" width="8.7109375" style="129" customWidth="1"/>
    <col min="4611" max="4611" width="9.85546875" style="129" customWidth="1"/>
    <col min="4612" max="4612" width="1" style="129" customWidth="1"/>
    <col min="4613" max="4613" width="10.85546875" style="129" customWidth="1"/>
    <col min="4614" max="4614" width="54.5703125" style="129" customWidth="1"/>
    <col min="4615" max="4616" width="22.85546875" style="129" customWidth="1"/>
    <col min="4617" max="4617" width="8.7109375" style="129" customWidth="1"/>
    <col min="4618" max="4618" width="14.140625" style="129" customWidth="1"/>
    <col min="4619" max="4864" width="9.140625" style="129"/>
    <col min="4865" max="4865" width="2.140625" style="129" customWidth="1"/>
    <col min="4866" max="4866" width="8.7109375" style="129" customWidth="1"/>
    <col min="4867" max="4867" width="9.85546875" style="129" customWidth="1"/>
    <col min="4868" max="4868" width="1" style="129" customWidth="1"/>
    <col min="4869" max="4869" width="10.85546875" style="129" customWidth="1"/>
    <col min="4870" max="4870" width="54.5703125" style="129" customWidth="1"/>
    <col min="4871" max="4872" width="22.85546875" style="129" customWidth="1"/>
    <col min="4873" max="4873" width="8.7109375" style="129" customWidth="1"/>
    <col min="4874" max="4874" width="14.140625" style="129" customWidth="1"/>
    <col min="4875" max="5120" width="9.140625" style="129"/>
    <col min="5121" max="5121" width="2.140625" style="129" customWidth="1"/>
    <col min="5122" max="5122" width="8.7109375" style="129" customWidth="1"/>
    <col min="5123" max="5123" width="9.85546875" style="129" customWidth="1"/>
    <col min="5124" max="5124" width="1" style="129" customWidth="1"/>
    <col min="5125" max="5125" width="10.85546875" style="129" customWidth="1"/>
    <col min="5126" max="5126" width="54.5703125" style="129" customWidth="1"/>
    <col min="5127" max="5128" width="22.85546875" style="129" customWidth="1"/>
    <col min="5129" max="5129" width="8.7109375" style="129" customWidth="1"/>
    <col min="5130" max="5130" width="14.140625" style="129" customWidth="1"/>
    <col min="5131" max="5376" width="9.140625" style="129"/>
    <col min="5377" max="5377" width="2.140625" style="129" customWidth="1"/>
    <col min="5378" max="5378" width="8.7109375" style="129" customWidth="1"/>
    <col min="5379" max="5379" width="9.85546875" style="129" customWidth="1"/>
    <col min="5380" max="5380" width="1" style="129" customWidth="1"/>
    <col min="5381" max="5381" width="10.85546875" style="129" customWidth="1"/>
    <col min="5382" max="5382" width="54.5703125" style="129" customWidth="1"/>
    <col min="5383" max="5384" width="22.85546875" style="129" customWidth="1"/>
    <col min="5385" max="5385" width="8.7109375" style="129" customWidth="1"/>
    <col min="5386" max="5386" width="14.140625" style="129" customWidth="1"/>
    <col min="5387" max="5632" width="9.140625" style="129"/>
    <col min="5633" max="5633" width="2.140625" style="129" customWidth="1"/>
    <col min="5634" max="5634" width="8.7109375" style="129" customWidth="1"/>
    <col min="5635" max="5635" width="9.85546875" style="129" customWidth="1"/>
    <col min="5636" max="5636" width="1" style="129" customWidth="1"/>
    <col min="5637" max="5637" width="10.85546875" style="129" customWidth="1"/>
    <col min="5638" max="5638" width="54.5703125" style="129" customWidth="1"/>
    <col min="5639" max="5640" width="22.85546875" style="129" customWidth="1"/>
    <col min="5641" max="5641" width="8.7109375" style="129" customWidth="1"/>
    <col min="5642" max="5642" width="14.140625" style="129" customWidth="1"/>
    <col min="5643" max="5888" width="9.140625" style="129"/>
    <col min="5889" max="5889" width="2.140625" style="129" customWidth="1"/>
    <col min="5890" max="5890" width="8.7109375" style="129" customWidth="1"/>
    <col min="5891" max="5891" width="9.85546875" style="129" customWidth="1"/>
    <col min="5892" max="5892" width="1" style="129" customWidth="1"/>
    <col min="5893" max="5893" width="10.85546875" style="129" customWidth="1"/>
    <col min="5894" max="5894" width="54.5703125" style="129" customWidth="1"/>
    <col min="5895" max="5896" width="22.85546875" style="129" customWidth="1"/>
    <col min="5897" max="5897" width="8.7109375" style="129" customWidth="1"/>
    <col min="5898" max="5898" width="14.140625" style="129" customWidth="1"/>
    <col min="5899" max="6144" width="9.140625" style="129"/>
    <col min="6145" max="6145" width="2.140625" style="129" customWidth="1"/>
    <col min="6146" max="6146" width="8.7109375" style="129" customWidth="1"/>
    <col min="6147" max="6147" width="9.85546875" style="129" customWidth="1"/>
    <col min="6148" max="6148" width="1" style="129" customWidth="1"/>
    <col min="6149" max="6149" width="10.85546875" style="129" customWidth="1"/>
    <col min="6150" max="6150" width="54.5703125" style="129" customWidth="1"/>
    <col min="6151" max="6152" width="22.85546875" style="129" customWidth="1"/>
    <col min="6153" max="6153" width="8.7109375" style="129" customWidth="1"/>
    <col min="6154" max="6154" width="14.140625" style="129" customWidth="1"/>
    <col min="6155" max="6400" width="9.140625" style="129"/>
    <col min="6401" max="6401" width="2.140625" style="129" customWidth="1"/>
    <col min="6402" max="6402" width="8.7109375" style="129" customWidth="1"/>
    <col min="6403" max="6403" width="9.85546875" style="129" customWidth="1"/>
    <col min="6404" max="6404" width="1" style="129" customWidth="1"/>
    <col min="6405" max="6405" width="10.85546875" style="129" customWidth="1"/>
    <col min="6406" max="6406" width="54.5703125" style="129" customWidth="1"/>
    <col min="6407" max="6408" width="22.85546875" style="129" customWidth="1"/>
    <col min="6409" max="6409" width="8.7109375" style="129" customWidth="1"/>
    <col min="6410" max="6410" width="14.140625" style="129" customWidth="1"/>
    <col min="6411" max="6656" width="9.140625" style="129"/>
    <col min="6657" max="6657" width="2.140625" style="129" customWidth="1"/>
    <col min="6658" max="6658" width="8.7109375" style="129" customWidth="1"/>
    <col min="6659" max="6659" width="9.85546875" style="129" customWidth="1"/>
    <col min="6660" max="6660" width="1" style="129" customWidth="1"/>
    <col min="6661" max="6661" width="10.85546875" style="129" customWidth="1"/>
    <col min="6662" max="6662" width="54.5703125" style="129" customWidth="1"/>
    <col min="6663" max="6664" width="22.85546875" style="129" customWidth="1"/>
    <col min="6665" max="6665" width="8.7109375" style="129" customWidth="1"/>
    <col min="6666" max="6666" width="14.140625" style="129" customWidth="1"/>
    <col min="6667" max="6912" width="9.140625" style="129"/>
    <col min="6913" max="6913" width="2.140625" style="129" customWidth="1"/>
    <col min="6914" max="6914" width="8.7109375" style="129" customWidth="1"/>
    <col min="6915" max="6915" width="9.85546875" style="129" customWidth="1"/>
    <col min="6916" max="6916" width="1" style="129" customWidth="1"/>
    <col min="6917" max="6917" width="10.85546875" style="129" customWidth="1"/>
    <col min="6918" max="6918" width="54.5703125" style="129" customWidth="1"/>
    <col min="6919" max="6920" width="22.85546875" style="129" customWidth="1"/>
    <col min="6921" max="6921" width="8.7109375" style="129" customWidth="1"/>
    <col min="6922" max="6922" width="14.140625" style="129" customWidth="1"/>
    <col min="6923" max="7168" width="9.140625" style="129"/>
    <col min="7169" max="7169" width="2.140625" style="129" customWidth="1"/>
    <col min="7170" max="7170" width="8.7109375" style="129" customWidth="1"/>
    <col min="7171" max="7171" width="9.85546875" style="129" customWidth="1"/>
    <col min="7172" max="7172" width="1" style="129" customWidth="1"/>
    <col min="7173" max="7173" width="10.85546875" style="129" customWidth="1"/>
    <col min="7174" max="7174" width="54.5703125" style="129" customWidth="1"/>
    <col min="7175" max="7176" width="22.85546875" style="129" customWidth="1"/>
    <col min="7177" max="7177" width="8.7109375" style="129" customWidth="1"/>
    <col min="7178" max="7178" width="14.140625" style="129" customWidth="1"/>
    <col min="7179" max="7424" width="9.140625" style="129"/>
    <col min="7425" max="7425" width="2.140625" style="129" customWidth="1"/>
    <col min="7426" max="7426" width="8.7109375" style="129" customWidth="1"/>
    <col min="7427" max="7427" width="9.85546875" style="129" customWidth="1"/>
    <col min="7428" max="7428" width="1" style="129" customWidth="1"/>
    <col min="7429" max="7429" width="10.85546875" style="129" customWidth="1"/>
    <col min="7430" max="7430" width="54.5703125" style="129" customWidth="1"/>
    <col min="7431" max="7432" width="22.85546875" style="129" customWidth="1"/>
    <col min="7433" max="7433" width="8.7109375" style="129" customWidth="1"/>
    <col min="7434" max="7434" width="14.140625" style="129" customWidth="1"/>
    <col min="7435" max="7680" width="9.140625" style="129"/>
    <col min="7681" max="7681" width="2.140625" style="129" customWidth="1"/>
    <col min="7682" max="7682" width="8.7109375" style="129" customWidth="1"/>
    <col min="7683" max="7683" width="9.85546875" style="129" customWidth="1"/>
    <col min="7684" max="7684" width="1" style="129" customWidth="1"/>
    <col min="7685" max="7685" width="10.85546875" style="129" customWidth="1"/>
    <col min="7686" max="7686" width="54.5703125" style="129" customWidth="1"/>
    <col min="7687" max="7688" width="22.85546875" style="129" customWidth="1"/>
    <col min="7689" max="7689" width="8.7109375" style="129" customWidth="1"/>
    <col min="7690" max="7690" width="14.140625" style="129" customWidth="1"/>
    <col min="7691" max="7936" width="9.140625" style="129"/>
    <col min="7937" max="7937" width="2.140625" style="129" customWidth="1"/>
    <col min="7938" max="7938" width="8.7109375" style="129" customWidth="1"/>
    <col min="7939" max="7939" width="9.85546875" style="129" customWidth="1"/>
    <col min="7940" max="7940" width="1" style="129" customWidth="1"/>
    <col min="7941" max="7941" width="10.85546875" style="129" customWidth="1"/>
    <col min="7942" max="7942" width="54.5703125" style="129" customWidth="1"/>
    <col min="7943" max="7944" width="22.85546875" style="129" customWidth="1"/>
    <col min="7945" max="7945" width="8.7109375" style="129" customWidth="1"/>
    <col min="7946" max="7946" width="14.140625" style="129" customWidth="1"/>
    <col min="7947" max="8192" width="9.140625" style="129"/>
    <col min="8193" max="8193" width="2.140625" style="129" customWidth="1"/>
    <col min="8194" max="8194" width="8.7109375" style="129" customWidth="1"/>
    <col min="8195" max="8195" width="9.85546875" style="129" customWidth="1"/>
    <col min="8196" max="8196" width="1" style="129" customWidth="1"/>
    <col min="8197" max="8197" width="10.85546875" style="129" customWidth="1"/>
    <col min="8198" max="8198" width="54.5703125" style="129" customWidth="1"/>
    <col min="8199" max="8200" width="22.85546875" style="129" customWidth="1"/>
    <col min="8201" max="8201" width="8.7109375" style="129" customWidth="1"/>
    <col min="8202" max="8202" width="14.140625" style="129" customWidth="1"/>
    <col min="8203" max="8448" width="9.140625" style="129"/>
    <col min="8449" max="8449" width="2.140625" style="129" customWidth="1"/>
    <col min="8450" max="8450" width="8.7109375" style="129" customWidth="1"/>
    <col min="8451" max="8451" width="9.85546875" style="129" customWidth="1"/>
    <col min="8452" max="8452" width="1" style="129" customWidth="1"/>
    <col min="8453" max="8453" width="10.85546875" style="129" customWidth="1"/>
    <col min="8454" max="8454" width="54.5703125" style="129" customWidth="1"/>
    <col min="8455" max="8456" width="22.85546875" style="129" customWidth="1"/>
    <col min="8457" max="8457" width="8.7109375" style="129" customWidth="1"/>
    <col min="8458" max="8458" width="14.140625" style="129" customWidth="1"/>
    <col min="8459" max="8704" width="9.140625" style="129"/>
    <col min="8705" max="8705" width="2.140625" style="129" customWidth="1"/>
    <col min="8706" max="8706" width="8.7109375" style="129" customWidth="1"/>
    <col min="8707" max="8707" width="9.85546875" style="129" customWidth="1"/>
    <col min="8708" max="8708" width="1" style="129" customWidth="1"/>
    <col min="8709" max="8709" width="10.85546875" style="129" customWidth="1"/>
    <col min="8710" max="8710" width="54.5703125" style="129" customWidth="1"/>
    <col min="8711" max="8712" width="22.85546875" style="129" customWidth="1"/>
    <col min="8713" max="8713" width="8.7109375" style="129" customWidth="1"/>
    <col min="8714" max="8714" width="14.140625" style="129" customWidth="1"/>
    <col min="8715" max="8960" width="9.140625" style="129"/>
    <col min="8961" max="8961" width="2.140625" style="129" customWidth="1"/>
    <col min="8962" max="8962" width="8.7109375" style="129" customWidth="1"/>
    <col min="8963" max="8963" width="9.85546875" style="129" customWidth="1"/>
    <col min="8964" max="8964" width="1" style="129" customWidth="1"/>
    <col min="8965" max="8965" width="10.85546875" style="129" customWidth="1"/>
    <col min="8966" max="8966" width="54.5703125" style="129" customWidth="1"/>
    <col min="8967" max="8968" width="22.85546875" style="129" customWidth="1"/>
    <col min="8969" max="8969" width="8.7109375" style="129" customWidth="1"/>
    <col min="8970" max="8970" width="14.140625" style="129" customWidth="1"/>
    <col min="8971" max="9216" width="9.140625" style="129"/>
    <col min="9217" max="9217" width="2.140625" style="129" customWidth="1"/>
    <col min="9218" max="9218" width="8.7109375" style="129" customWidth="1"/>
    <col min="9219" max="9219" width="9.85546875" style="129" customWidth="1"/>
    <col min="9220" max="9220" width="1" style="129" customWidth="1"/>
    <col min="9221" max="9221" width="10.85546875" style="129" customWidth="1"/>
    <col min="9222" max="9222" width="54.5703125" style="129" customWidth="1"/>
    <col min="9223" max="9224" width="22.85546875" style="129" customWidth="1"/>
    <col min="9225" max="9225" width="8.7109375" style="129" customWidth="1"/>
    <col min="9226" max="9226" width="14.140625" style="129" customWidth="1"/>
    <col min="9227" max="9472" width="9.140625" style="129"/>
    <col min="9473" max="9473" width="2.140625" style="129" customWidth="1"/>
    <col min="9474" max="9474" width="8.7109375" style="129" customWidth="1"/>
    <col min="9475" max="9475" width="9.85546875" style="129" customWidth="1"/>
    <col min="9476" max="9476" width="1" style="129" customWidth="1"/>
    <col min="9477" max="9477" width="10.85546875" style="129" customWidth="1"/>
    <col min="9478" max="9478" width="54.5703125" style="129" customWidth="1"/>
    <col min="9479" max="9480" width="22.85546875" style="129" customWidth="1"/>
    <col min="9481" max="9481" width="8.7109375" style="129" customWidth="1"/>
    <col min="9482" max="9482" width="14.140625" style="129" customWidth="1"/>
    <col min="9483" max="9728" width="9.140625" style="129"/>
    <col min="9729" max="9729" width="2.140625" style="129" customWidth="1"/>
    <col min="9730" max="9730" width="8.7109375" style="129" customWidth="1"/>
    <col min="9731" max="9731" width="9.85546875" style="129" customWidth="1"/>
    <col min="9732" max="9732" width="1" style="129" customWidth="1"/>
    <col min="9733" max="9733" width="10.85546875" style="129" customWidth="1"/>
    <col min="9734" max="9734" width="54.5703125" style="129" customWidth="1"/>
    <col min="9735" max="9736" width="22.85546875" style="129" customWidth="1"/>
    <col min="9737" max="9737" width="8.7109375" style="129" customWidth="1"/>
    <col min="9738" max="9738" width="14.140625" style="129" customWidth="1"/>
    <col min="9739" max="9984" width="9.140625" style="129"/>
    <col min="9985" max="9985" width="2.140625" style="129" customWidth="1"/>
    <col min="9986" max="9986" width="8.7109375" style="129" customWidth="1"/>
    <col min="9987" max="9987" width="9.85546875" style="129" customWidth="1"/>
    <col min="9988" max="9988" width="1" style="129" customWidth="1"/>
    <col min="9989" max="9989" width="10.85546875" style="129" customWidth="1"/>
    <col min="9990" max="9990" width="54.5703125" style="129" customWidth="1"/>
    <col min="9991" max="9992" width="22.85546875" style="129" customWidth="1"/>
    <col min="9993" max="9993" width="8.7109375" style="129" customWidth="1"/>
    <col min="9994" max="9994" width="14.140625" style="129" customWidth="1"/>
    <col min="9995" max="10240" width="9.140625" style="129"/>
    <col min="10241" max="10241" width="2.140625" style="129" customWidth="1"/>
    <col min="10242" max="10242" width="8.7109375" style="129" customWidth="1"/>
    <col min="10243" max="10243" width="9.85546875" style="129" customWidth="1"/>
    <col min="10244" max="10244" width="1" style="129" customWidth="1"/>
    <col min="10245" max="10245" width="10.85546875" style="129" customWidth="1"/>
    <col min="10246" max="10246" width="54.5703125" style="129" customWidth="1"/>
    <col min="10247" max="10248" width="22.85546875" style="129" customWidth="1"/>
    <col min="10249" max="10249" width="8.7109375" style="129" customWidth="1"/>
    <col min="10250" max="10250" width="14.140625" style="129" customWidth="1"/>
    <col min="10251" max="10496" width="9.140625" style="129"/>
    <col min="10497" max="10497" width="2.140625" style="129" customWidth="1"/>
    <col min="10498" max="10498" width="8.7109375" style="129" customWidth="1"/>
    <col min="10499" max="10499" width="9.85546875" style="129" customWidth="1"/>
    <col min="10500" max="10500" width="1" style="129" customWidth="1"/>
    <col min="10501" max="10501" width="10.85546875" style="129" customWidth="1"/>
    <col min="10502" max="10502" width="54.5703125" style="129" customWidth="1"/>
    <col min="10503" max="10504" width="22.85546875" style="129" customWidth="1"/>
    <col min="10505" max="10505" width="8.7109375" style="129" customWidth="1"/>
    <col min="10506" max="10506" width="14.140625" style="129" customWidth="1"/>
    <col min="10507" max="10752" width="9.140625" style="129"/>
    <col min="10753" max="10753" width="2.140625" style="129" customWidth="1"/>
    <col min="10754" max="10754" width="8.7109375" style="129" customWidth="1"/>
    <col min="10755" max="10755" width="9.85546875" style="129" customWidth="1"/>
    <col min="10756" max="10756" width="1" style="129" customWidth="1"/>
    <col min="10757" max="10757" width="10.85546875" style="129" customWidth="1"/>
    <col min="10758" max="10758" width="54.5703125" style="129" customWidth="1"/>
    <col min="10759" max="10760" width="22.85546875" style="129" customWidth="1"/>
    <col min="10761" max="10761" width="8.7109375" style="129" customWidth="1"/>
    <col min="10762" max="10762" width="14.140625" style="129" customWidth="1"/>
    <col min="10763" max="11008" width="9.140625" style="129"/>
    <col min="11009" max="11009" width="2.140625" style="129" customWidth="1"/>
    <col min="11010" max="11010" width="8.7109375" style="129" customWidth="1"/>
    <col min="11011" max="11011" width="9.85546875" style="129" customWidth="1"/>
    <col min="11012" max="11012" width="1" style="129" customWidth="1"/>
    <col min="11013" max="11013" width="10.85546875" style="129" customWidth="1"/>
    <col min="11014" max="11014" width="54.5703125" style="129" customWidth="1"/>
    <col min="11015" max="11016" width="22.85546875" style="129" customWidth="1"/>
    <col min="11017" max="11017" width="8.7109375" style="129" customWidth="1"/>
    <col min="11018" max="11018" width="14.140625" style="129" customWidth="1"/>
    <col min="11019" max="11264" width="9.140625" style="129"/>
    <col min="11265" max="11265" width="2.140625" style="129" customWidth="1"/>
    <col min="11266" max="11266" width="8.7109375" style="129" customWidth="1"/>
    <col min="11267" max="11267" width="9.85546875" style="129" customWidth="1"/>
    <col min="11268" max="11268" width="1" style="129" customWidth="1"/>
    <col min="11269" max="11269" width="10.85546875" style="129" customWidth="1"/>
    <col min="11270" max="11270" width="54.5703125" style="129" customWidth="1"/>
    <col min="11271" max="11272" width="22.85546875" style="129" customWidth="1"/>
    <col min="11273" max="11273" width="8.7109375" style="129" customWidth="1"/>
    <col min="11274" max="11274" width="14.140625" style="129" customWidth="1"/>
    <col min="11275" max="11520" width="9.140625" style="129"/>
    <col min="11521" max="11521" width="2.140625" style="129" customWidth="1"/>
    <col min="11522" max="11522" width="8.7109375" style="129" customWidth="1"/>
    <col min="11523" max="11523" width="9.85546875" style="129" customWidth="1"/>
    <col min="11524" max="11524" width="1" style="129" customWidth="1"/>
    <col min="11525" max="11525" width="10.85546875" style="129" customWidth="1"/>
    <col min="11526" max="11526" width="54.5703125" style="129" customWidth="1"/>
    <col min="11527" max="11528" width="22.85546875" style="129" customWidth="1"/>
    <col min="11529" max="11529" width="8.7109375" style="129" customWidth="1"/>
    <col min="11530" max="11530" width="14.140625" style="129" customWidth="1"/>
    <col min="11531" max="11776" width="9.140625" style="129"/>
    <col min="11777" max="11777" width="2.140625" style="129" customWidth="1"/>
    <col min="11778" max="11778" width="8.7109375" style="129" customWidth="1"/>
    <col min="11779" max="11779" width="9.85546875" style="129" customWidth="1"/>
    <col min="11780" max="11780" width="1" style="129" customWidth="1"/>
    <col min="11781" max="11781" width="10.85546875" style="129" customWidth="1"/>
    <col min="11782" max="11782" width="54.5703125" style="129" customWidth="1"/>
    <col min="11783" max="11784" width="22.85546875" style="129" customWidth="1"/>
    <col min="11785" max="11785" width="8.7109375" style="129" customWidth="1"/>
    <col min="11786" max="11786" width="14.140625" style="129" customWidth="1"/>
    <col min="11787" max="12032" width="9.140625" style="129"/>
    <col min="12033" max="12033" width="2.140625" style="129" customWidth="1"/>
    <col min="12034" max="12034" width="8.7109375" style="129" customWidth="1"/>
    <col min="12035" max="12035" width="9.85546875" style="129" customWidth="1"/>
    <col min="12036" max="12036" width="1" style="129" customWidth="1"/>
    <col min="12037" max="12037" width="10.85546875" style="129" customWidth="1"/>
    <col min="12038" max="12038" width="54.5703125" style="129" customWidth="1"/>
    <col min="12039" max="12040" width="22.85546875" style="129" customWidth="1"/>
    <col min="12041" max="12041" width="8.7109375" style="129" customWidth="1"/>
    <col min="12042" max="12042" width="14.140625" style="129" customWidth="1"/>
    <col min="12043" max="12288" width="9.140625" style="129"/>
    <col min="12289" max="12289" width="2.140625" style="129" customWidth="1"/>
    <col min="12290" max="12290" width="8.7109375" style="129" customWidth="1"/>
    <col min="12291" max="12291" width="9.85546875" style="129" customWidth="1"/>
    <col min="12292" max="12292" width="1" style="129" customWidth="1"/>
    <col min="12293" max="12293" width="10.85546875" style="129" customWidth="1"/>
    <col min="12294" max="12294" width="54.5703125" style="129" customWidth="1"/>
    <col min="12295" max="12296" width="22.85546875" style="129" customWidth="1"/>
    <col min="12297" max="12297" width="8.7109375" style="129" customWidth="1"/>
    <col min="12298" max="12298" width="14.140625" style="129" customWidth="1"/>
    <col min="12299" max="12544" width="9.140625" style="129"/>
    <col min="12545" max="12545" width="2.140625" style="129" customWidth="1"/>
    <col min="12546" max="12546" width="8.7109375" style="129" customWidth="1"/>
    <col min="12547" max="12547" width="9.85546875" style="129" customWidth="1"/>
    <col min="12548" max="12548" width="1" style="129" customWidth="1"/>
    <col min="12549" max="12549" width="10.85546875" style="129" customWidth="1"/>
    <col min="12550" max="12550" width="54.5703125" style="129" customWidth="1"/>
    <col min="12551" max="12552" width="22.85546875" style="129" customWidth="1"/>
    <col min="12553" max="12553" width="8.7109375" style="129" customWidth="1"/>
    <col min="12554" max="12554" width="14.140625" style="129" customWidth="1"/>
    <col min="12555" max="12800" width="9.140625" style="129"/>
    <col min="12801" max="12801" width="2.140625" style="129" customWidth="1"/>
    <col min="12802" max="12802" width="8.7109375" style="129" customWidth="1"/>
    <col min="12803" max="12803" width="9.85546875" style="129" customWidth="1"/>
    <col min="12804" max="12804" width="1" style="129" customWidth="1"/>
    <col min="12805" max="12805" width="10.85546875" style="129" customWidth="1"/>
    <col min="12806" max="12806" width="54.5703125" style="129" customWidth="1"/>
    <col min="12807" max="12808" width="22.85546875" style="129" customWidth="1"/>
    <col min="12809" max="12809" width="8.7109375" style="129" customWidth="1"/>
    <col min="12810" max="12810" width="14.140625" style="129" customWidth="1"/>
    <col min="12811" max="13056" width="9.140625" style="129"/>
    <col min="13057" max="13057" width="2.140625" style="129" customWidth="1"/>
    <col min="13058" max="13058" width="8.7109375" style="129" customWidth="1"/>
    <col min="13059" max="13059" width="9.85546875" style="129" customWidth="1"/>
    <col min="13060" max="13060" width="1" style="129" customWidth="1"/>
    <col min="13061" max="13061" width="10.85546875" style="129" customWidth="1"/>
    <col min="13062" max="13062" width="54.5703125" style="129" customWidth="1"/>
    <col min="13063" max="13064" width="22.85546875" style="129" customWidth="1"/>
    <col min="13065" max="13065" width="8.7109375" style="129" customWidth="1"/>
    <col min="13066" max="13066" width="14.140625" style="129" customWidth="1"/>
    <col min="13067" max="13312" width="9.140625" style="129"/>
    <col min="13313" max="13313" width="2.140625" style="129" customWidth="1"/>
    <col min="13314" max="13314" width="8.7109375" style="129" customWidth="1"/>
    <col min="13315" max="13315" width="9.85546875" style="129" customWidth="1"/>
    <col min="13316" max="13316" width="1" style="129" customWidth="1"/>
    <col min="13317" max="13317" width="10.85546875" style="129" customWidth="1"/>
    <col min="13318" max="13318" width="54.5703125" style="129" customWidth="1"/>
    <col min="13319" max="13320" width="22.85546875" style="129" customWidth="1"/>
    <col min="13321" max="13321" width="8.7109375" style="129" customWidth="1"/>
    <col min="13322" max="13322" width="14.140625" style="129" customWidth="1"/>
    <col min="13323" max="13568" width="9.140625" style="129"/>
    <col min="13569" max="13569" width="2.140625" style="129" customWidth="1"/>
    <col min="13570" max="13570" width="8.7109375" style="129" customWidth="1"/>
    <col min="13571" max="13571" width="9.85546875" style="129" customWidth="1"/>
    <col min="13572" max="13572" width="1" style="129" customWidth="1"/>
    <col min="13573" max="13573" width="10.85546875" style="129" customWidth="1"/>
    <col min="13574" max="13574" width="54.5703125" style="129" customWidth="1"/>
    <col min="13575" max="13576" width="22.85546875" style="129" customWidth="1"/>
    <col min="13577" max="13577" width="8.7109375" style="129" customWidth="1"/>
    <col min="13578" max="13578" width="14.140625" style="129" customWidth="1"/>
    <col min="13579" max="13824" width="9.140625" style="129"/>
    <col min="13825" max="13825" width="2.140625" style="129" customWidth="1"/>
    <col min="13826" max="13826" width="8.7109375" style="129" customWidth="1"/>
    <col min="13827" max="13827" width="9.85546875" style="129" customWidth="1"/>
    <col min="13828" max="13828" width="1" style="129" customWidth="1"/>
    <col min="13829" max="13829" width="10.85546875" style="129" customWidth="1"/>
    <col min="13830" max="13830" width="54.5703125" style="129" customWidth="1"/>
    <col min="13831" max="13832" width="22.85546875" style="129" customWidth="1"/>
    <col min="13833" max="13833" width="8.7109375" style="129" customWidth="1"/>
    <col min="13834" max="13834" width="14.140625" style="129" customWidth="1"/>
    <col min="13835" max="14080" width="9.140625" style="129"/>
    <col min="14081" max="14081" width="2.140625" style="129" customWidth="1"/>
    <col min="14082" max="14082" width="8.7109375" style="129" customWidth="1"/>
    <col min="14083" max="14083" width="9.85546875" style="129" customWidth="1"/>
    <col min="14084" max="14084" width="1" style="129" customWidth="1"/>
    <col min="14085" max="14085" width="10.85546875" style="129" customWidth="1"/>
    <col min="14086" max="14086" width="54.5703125" style="129" customWidth="1"/>
    <col min="14087" max="14088" width="22.85546875" style="129" customWidth="1"/>
    <col min="14089" max="14089" width="8.7109375" style="129" customWidth="1"/>
    <col min="14090" max="14090" width="14.140625" style="129" customWidth="1"/>
    <col min="14091" max="14336" width="9.140625" style="129"/>
    <col min="14337" max="14337" width="2.140625" style="129" customWidth="1"/>
    <col min="14338" max="14338" width="8.7109375" style="129" customWidth="1"/>
    <col min="14339" max="14339" width="9.85546875" style="129" customWidth="1"/>
    <col min="14340" max="14340" width="1" style="129" customWidth="1"/>
    <col min="14341" max="14341" width="10.85546875" style="129" customWidth="1"/>
    <col min="14342" max="14342" width="54.5703125" style="129" customWidth="1"/>
    <col min="14343" max="14344" width="22.85546875" style="129" customWidth="1"/>
    <col min="14345" max="14345" width="8.7109375" style="129" customWidth="1"/>
    <col min="14346" max="14346" width="14.140625" style="129" customWidth="1"/>
    <col min="14347" max="14592" width="9.140625" style="129"/>
    <col min="14593" max="14593" width="2.140625" style="129" customWidth="1"/>
    <col min="14594" max="14594" width="8.7109375" style="129" customWidth="1"/>
    <col min="14595" max="14595" width="9.85546875" style="129" customWidth="1"/>
    <col min="14596" max="14596" width="1" style="129" customWidth="1"/>
    <col min="14597" max="14597" width="10.85546875" style="129" customWidth="1"/>
    <col min="14598" max="14598" width="54.5703125" style="129" customWidth="1"/>
    <col min="14599" max="14600" width="22.85546875" style="129" customWidth="1"/>
    <col min="14601" max="14601" width="8.7109375" style="129" customWidth="1"/>
    <col min="14602" max="14602" width="14.140625" style="129" customWidth="1"/>
    <col min="14603" max="14848" width="9.140625" style="129"/>
    <col min="14849" max="14849" width="2.140625" style="129" customWidth="1"/>
    <col min="14850" max="14850" width="8.7109375" style="129" customWidth="1"/>
    <col min="14851" max="14851" width="9.85546875" style="129" customWidth="1"/>
    <col min="14852" max="14852" width="1" style="129" customWidth="1"/>
    <col min="14853" max="14853" width="10.85546875" style="129" customWidth="1"/>
    <col min="14854" max="14854" width="54.5703125" style="129" customWidth="1"/>
    <col min="14855" max="14856" width="22.85546875" style="129" customWidth="1"/>
    <col min="14857" max="14857" width="8.7109375" style="129" customWidth="1"/>
    <col min="14858" max="14858" width="14.140625" style="129" customWidth="1"/>
    <col min="14859" max="15104" width="9.140625" style="129"/>
    <col min="15105" max="15105" width="2.140625" style="129" customWidth="1"/>
    <col min="15106" max="15106" width="8.7109375" style="129" customWidth="1"/>
    <col min="15107" max="15107" width="9.85546875" style="129" customWidth="1"/>
    <col min="15108" max="15108" width="1" style="129" customWidth="1"/>
    <col min="15109" max="15109" width="10.85546875" style="129" customWidth="1"/>
    <col min="15110" max="15110" width="54.5703125" style="129" customWidth="1"/>
    <col min="15111" max="15112" width="22.85546875" style="129" customWidth="1"/>
    <col min="15113" max="15113" width="8.7109375" style="129" customWidth="1"/>
    <col min="15114" max="15114" width="14.140625" style="129" customWidth="1"/>
    <col min="15115" max="15360" width="9.140625" style="129"/>
    <col min="15361" max="15361" width="2.140625" style="129" customWidth="1"/>
    <col min="15362" max="15362" width="8.7109375" style="129" customWidth="1"/>
    <col min="15363" max="15363" width="9.85546875" style="129" customWidth="1"/>
    <col min="15364" max="15364" width="1" style="129" customWidth="1"/>
    <col min="15365" max="15365" width="10.85546875" style="129" customWidth="1"/>
    <col min="15366" max="15366" width="54.5703125" style="129" customWidth="1"/>
    <col min="15367" max="15368" width="22.85546875" style="129" customWidth="1"/>
    <col min="15369" max="15369" width="8.7109375" style="129" customWidth="1"/>
    <col min="15370" max="15370" width="14.140625" style="129" customWidth="1"/>
    <col min="15371" max="15616" width="9.140625" style="129"/>
    <col min="15617" max="15617" width="2.140625" style="129" customWidth="1"/>
    <col min="15618" max="15618" width="8.7109375" style="129" customWidth="1"/>
    <col min="15619" max="15619" width="9.85546875" style="129" customWidth="1"/>
    <col min="15620" max="15620" width="1" style="129" customWidth="1"/>
    <col min="15621" max="15621" width="10.85546875" style="129" customWidth="1"/>
    <col min="15622" max="15622" width="54.5703125" style="129" customWidth="1"/>
    <col min="15623" max="15624" width="22.85546875" style="129" customWidth="1"/>
    <col min="15625" max="15625" width="8.7109375" style="129" customWidth="1"/>
    <col min="15626" max="15626" width="14.140625" style="129" customWidth="1"/>
    <col min="15627" max="15872" width="9.140625" style="129"/>
    <col min="15873" max="15873" width="2.140625" style="129" customWidth="1"/>
    <col min="15874" max="15874" width="8.7109375" style="129" customWidth="1"/>
    <col min="15875" max="15875" width="9.85546875" style="129" customWidth="1"/>
    <col min="15876" max="15876" width="1" style="129" customWidth="1"/>
    <col min="15877" max="15877" width="10.85546875" style="129" customWidth="1"/>
    <col min="15878" max="15878" width="54.5703125" style="129" customWidth="1"/>
    <col min="15879" max="15880" width="22.85546875" style="129" customWidth="1"/>
    <col min="15881" max="15881" width="8.7109375" style="129" customWidth="1"/>
    <col min="15882" max="15882" width="14.140625" style="129" customWidth="1"/>
    <col min="15883" max="16128" width="9.140625" style="129"/>
    <col min="16129" max="16129" width="2.140625" style="129" customWidth="1"/>
    <col min="16130" max="16130" width="8.7109375" style="129" customWidth="1"/>
    <col min="16131" max="16131" width="9.85546875" style="129" customWidth="1"/>
    <col min="16132" max="16132" width="1" style="129" customWidth="1"/>
    <col min="16133" max="16133" width="10.85546875" style="129" customWidth="1"/>
    <col min="16134" max="16134" width="54.5703125" style="129" customWidth="1"/>
    <col min="16135" max="16136" width="22.85546875" style="129" customWidth="1"/>
    <col min="16137" max="16137" width="8.7109375" style="129" customWidth="1"/>
    <col min="16138" max="16138" width="14.140625" style="129" customWidth="1"/>
    <col min="16139" max="16384" width="9.140625" style="129"/>
  </cols>
  <sheetData>
    <row r="1" spans="1:10" ht="21" customHeight="1" x14ac:dyDescent="0.2">
      <c r="A1" s="134" t="s">
        <v>88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ht="22.5" customHeight="1" x14ac:dyDescent="0.2">
      <c r="A2" s="135"/>
      <c r="B2" s="136" t="s">
        <v>89</v>
      </c>
      <c r="C2" s="136"/>
      <c r="D2" s="136"/>
      <c r="E2" s="136"/>
      <c r="F2" s="136"/>
      <c r="G2" s="136"/>
      <c r="H2" s="137"/>
      <c r="I2" s="137"/>
      <c r="J2" s="137"/>
    </row>
    <row r="3" spans="1:10" ht="17.100000000000001" customHeight="1" x14ac:dyDescent="0.2">
      <c r="A3" s="135"/>
      <c r="B3" s="138" t="s">
        <v>3</v>
      </c>
      <c r="C3" s="139" t="s">
        <v>4</v>
      </c>
      <c r="D3" s="139"/>
      <c r="E3" s="138" t="s">
        <v>90</v>
      </c>
      <c r="F3" s="138" t="s">
        <v>91</v>
      </c>
      <c r="G3" s="138" t="s">
        <v>92</v>
      </c>
      <c r="H3" s="138" t="s">
        <v>93</v>
      </c>
      <c r="I3" s="139" t="s">
        <v>94</v>
      </c>
      <c r="J3" s="139"/>
    </row>
    <row r="4" spans="1:10" ht="17.100000000000001" customHeight="1" x14ac:dyDescent="0.2">
      <c r="A4" s="135"/>
      <c r="B4" s="140" t="s">
        <v>95</v>
      </c>
      <c r="C4" s="141"/>
      <c r="D4" s="141"/>
      <c r="E4" s="140"/>
      <c r="F4" s="142" t="s">
        <v>96</v>
      </c>
      <c r="G4" s="143" t="s">
        <v>97</v>
      </c>
      <c r="H4" s="143" t="s">
        <v>98</v>
      </c>
      <c r="I4" s="144" t="s">
        <v>99</v>
      </c>
      <c r="J4" s="144"/>
    </row>
    <row r="5" spans="1:10" ht="17.100000000000001" customHeight="1" x14ac:dyDescent="0.2">
      <c r="A5" s="135"/>
      <c r="B5" s="145"/>
      <c r="C5" s="146" t="s">
        <v>100</v>
      </c>
      <c r="D5" s="146"/>
      <c r="E5" s="147"/>
      <c r="F5" s="148" t="s">
        <v>101</v>
      </c>
      <c r="G5" s="149" t="s">
        <v>97</v>
      </c>
      <c r="H5" s="149" t="s">
        <v>98</v>
      </c>
      <c r="I5" s="150" t="s">
        <v>99</v>
      </c>
      <c r="J5" s="150"/>
    </row>
    <row r="6" spans="1:10" ht="30.2" customHeight="1" x14ac:dyDescent="0.2">
      <c r="A6" s="135"/>
      <c r="B6" s="151"/>
      <c r="C6" s="152"/>
      <c r="D6" s="152"/>
      <c r="E6" s="153" t="s">
        <v>102</v>
      </c>
      <c r="F6" s="148" t="s">
        <v>103</v>
      </c>
      <c r="G6" s="149" t="s">
        <v>104</v>
      </c>
      <c r="H6" s="149" t="s">
        <v>98</v>
      </c>
      <c r="I6" s="150" t="s">
        <v>105</v>
      </c>
      <c r="J6" s="150"/>
    </row>
    <row r="7" spans="1:10" ht="17.100000000000001" customHeight="1" x14ac:dyDescent="0.2">
      <c r="A7" s="135"/>
      <c r="B7" s="140" t="s">
        <v>106</v>
      </c>
      <c r="C7" s="141"/>
      <c r="D7" s="141"/>
      <c r="E7" s="140"/>
      <c r="F7" s="142" t="s">
        <v>107</v>
      </c>
      <c r="G7" s="143" t="s">
        <v>108</v>
      </c>
      <c r="H7" s="143" t="s">
        <v>109</v>
      </c>
      <c r="I7" s="144" t="s">
        <v>110</v>
      </c>
      <c r="J7" s="144"/>
    </row>
    <row r="8" spans="1:10" ht="17.100000000000001" customHeight="1" x14ac:dyDescent="0.2">
      <c r="A8" s="135"/>
      <c r="B8" s="145"/>
      <c r="C8" s="146" t="s">
        <v>111</v>
      </c>
      <c r="D8" s="146"/>
      <c r="E8" s="147"/>
      <c r="F8" s="148" t="s">
        <v>112</v>
      </c>
      <c r="G8" s="149" t="s">
        <v>113</v>
      </c>
      <c r="H8" s="149" t="s">
        <v>109</v>
      </c>
      <c r="I8" s="150" t="s">
        <v>114</v>
      </c>
      <c r="J8" s="150"/>
    </row>
    <row r="9" spans="1:10" ht="17.100000000000001" customHeight="1" x14ac:dyDescent="0.2">
      <c r="A9" s="135"/>
      <c r="B9" s="151"/>
      <c r="C9" s="152"/>
      <c r="D9" s="152"/>
      <c r="E9" s="153" t="s">
        <v>115</v>
      </c>
      <c r="F9" s="148" t="s">
        <v>116</v>
      </c>
      <c r="G9" s="149" t="s">
        <v>117</v>
      </c>
      <c r="H9" s="149" t="s">
        <v>109</v>
      </c>
      <c r="I9" s="150" t="s">
        <v>118</v>
      </c>
      <c r="J9" s="150"/>
    </row>
    <row r="10" spans="1:10" ht="17.100000000000001" customHeight="1" x14ac:dyDescent="0.2">
      <c r="A10" s="135"/>
      <c r="B10" s="140" t="s">
        <v>28</v>
      </c>
      <c r="C10" s="141"/>
      <c r="D10" s="141"/>
      <c r="E10" s="140"/>
      <c r="F10" s="142" t="s">
        <v>119</v>
      </c>
      <c r="G10" s="143" t="s">
        <v>120</v>
      </c>
      <c r="H10" s="143" t="s">
        <v>121</v>
      </c>
      <c r="I10" s="144" t="s">
        <v>122</v>
      </c>
      <c r="J10" s="144"/>
    </row>
    <row r="11" spans="1:10" ht="17.100000000000001" customHeight="1" x14ac:dyDescent="0.2">
      <c r="A11" s="135"/>
      <c r="B11" s="145"/>
      <c r="C11" s="146" t="s">
        <v>75</v>
      </c>
      <c r="D11" s="146"/>
      <c r="E11" s="147"/>
      <c r="F11" s="148" t="s">
        <v>123</v>
      </c>
      <c r="G11" s="149" t="s">
        <v>124</v>
      </c>
      <c r="H11" s="149" t="s">
        <v>121</v>
      </c>
      <c r="I11" s="150" t="s">
        <v>121</v>
      </c>
      <c r="J11" s="150"/>
    </row>
    <row r="12" spans="1:10" ht="30.2" customHeight="1" x14ac:dyDescent="0.2">
      <c r="A12" s="135"/>
      <c r="B12" s="151"/>
      <c r="C12" s="152"/>
      <c r="D12" s="152"/>
      <c r="E12" s="153" t="s">
        <v>125</v>
      </c>
      <c r="F12" s="148" t="s">
        <v>126</v>
      </c>
      <c r="G12" s="149" t="s">
        <v>124</v>
      </c>
      <c r="H12" s="149" t="s">
        <v>127</v>
      </c>
      <c r="I12" s="150" t="s">
        <v>127</v>
      </c>
      <c r="J12" s="150"/>
    </row>
    <row r="13" spans="1:10" ht="30.2" customHeight="1" x14ac:dyDescent="0.2">
      <c r="A13" s="135"/>
      <c r="B13" s="151"/>
      <c r="C13" s="152"/>
      <c r="D13" s="152"/>
      <c r="E13" s="153" t="s">
        <v>128</v>
      </c>
      <c r="F13" s="148" t="s">
        <v>126</v>
      </c>
      <c r="G13" s="149" t="s">
        <v>124</v>
      </c>
      <c r="H13" s="149" t="s">
        <v>129</v>
      </c>
      <c r="I13" s="150" t="s">
        <v>129</v>
      </c>
      <c r="J13" s="150"/>
    </row>
    <row r="14" spans="1:10" ht="30.2" customHeight="1" x14ac:dyDescent="0.2">
      <c r="A14" s="135"/>
      <c r="B14" s="151"/>
      <c r="C14" s="152"/>
      <c r="D14" s="152"/>
      <c r="E14" s="153" t="s">
        <v>130</v>
      </c>
      <c r="F14" s="148" t="s">
        <v>131</v>
      </c>
      <c r="G14" s="149" t="s">
        <v>124</v>
      </c>
      <c r="H14" s="149" t="s">
        <v>132</v>
      </c>
      <c r="I14" s="150" t="s">
        <v>132</v>
      </c>
      <c r="J14" s="150"/>
    </row>
    <row r="15" spans="1:10" ht="30.2" customHeight="1" x14ac:dyDescent="0.2">
      <c r="A15" s="135"/>
      <c r="B15" s="151"/>
      <c r="C15" s="152"/>
      <c r="D15" s="152"/>
      <c r="E15" s="153" t="s">
        <v>133</v>
      </c>
      <c r="F15" s="148" t="s">
        <v>131</v>
      </c>
      <c r="G15" s="149" t="s">
        <v>124</v>
      </c>
      <c r="H15" s="149" t="s">
        <v>134</v>
      </c>
      <c r="I15" s="150" t="s">
        <v>134</v>
      </c>
      <c r="J15" s="150"/>
    </row>
    <row r="16" spans="1:10" ht="17.100000000000001" customHeight="1" x14ac:dyDescent="0.2">
      <c r="A16" s="135"/>
      <c r="B16" s="140" t="s">
        <v>15</v>
      </c>
      <c r="C16" s="141"/>
      <c r="D16" s="141"/>
      <c r="E16" s="140"/>
      <c r="F16" s="142" t="s">
        <v>135</v>
      </c>
      <c r="G16" s="143" t="s">
        <v>136</v>
      </c>
      <c r="H16" s="143" t="s">
        <v>137</v>
      </c>
      <c r="I16" s="144" t="s">
        <v>138</v>
      </c>
      <c r="J16" s="144"/>
    </row>
    <row r="17" spans="1:10" ht="17.100000000000001" customHeight="1" x14ac:dyDescent="0.2">
      <c r="A17" s="135"/>
      <c r="B17" s="145"/>
      <c r="C17" s="146" t="s">
        <v>139</v>
      </c>
      <c r="D17" s="146"/>
      <c r="E17" s="147"/>
      <c r="F17" s="148" t="s">
        <v>140</v>
      </c>
      <c r="G17" s="149" t="s">
        <v>141</v>
      </c>
      <c r="H17" s="149" t="s">
        <v>142</v>
      </c>
      <c r="I17" s="150" t="s">
        <v>143</v>
      </c>
      <c r="J17" s="150"/>
    </row>
    <row r="18" spans="1:10" ht="20.100000000000001" customHeight="1" x14ac:dyDescent="0.2">
      <c r="A18" s="135"/>
      <c r="B18" s="151"/>
      <c r="C18" s="152"/>
      <c r="D18" s="152"/>
      <c r="E18" s="153" t="s">
        <v>144</v>
      </c>
      <c r="F18" s="148" t="s">
        <v>145</v>
      </c>
      <c r="G18" s="149" t="s">
        <v>146</v>
      </c>
      <c r="H18" s="149" t="s">
        <v>142</v>
      </c>
      <c r="I18" s="150" t="s">
        <v>124</v>
      </c>
      <c r="J18" s="150"/>
    </row>
    <row r="19" spans="1:10" ht="17.100000000000001" customHeight="1" x14ac:dyDescent="0.2">
      <c r="A19" s="135"/>
      <c r="B19" s="145"/>
      <c r="C19" s="146" t="s">
        <v>147</v>
      </c>
      <c r="D19" s="146"/>
      <c r="E19" s="147"/>
      <c r="F19" s="148" t="s">
        <v>148</v>
      </c>
      <c r="G19" s="149" t="s">
        <v>124</v>
      </c>
      <c r="H19" s="149" t="s">
        <v>149</v>
      </c>
      <c r="I19" s="150" t="s">
        <v>149</v>
      </c>
      <c r="J19" s="150"/>
    </row>
    <row r="20" spans="1:10" ht="30.2" customHeight="1" x14ac:dyDescent="0.2">
      <c r="A20" s="135"/>
      <c r="B20" s="151"/>
      <c r="C20" s="152"/>
      <c r="D20" s="152"/>
      <c r="E20" s="153" t="s">
        <v>25</v>
      </c>
      <c r="F20" s="148" t="s">
        <v>150</v>
      </c>
      <c r="G20" s="149" t="s">
        <v>124</v>
      </c>
      <c r="H20" s="149" t="s">
        <v>149</v>
      </c>
      <c r="I20" s="150" t="s">
        <v>149</v>
      </c>
      <c r="J20" s="150"/>
    </row>
    <row r="21" spans="1:10" ht="17.100000000000001" customHeight="1" x14ac:dyDescent="0.2">
      <c r="A21" s="135"/>
      <c r="B21" s="145"/>
      <c r="C21" s="146" t="s">
        <v>151</v>
      </c>
      <c r="D21" s="146"/>
      <c r="E21" s="147"/>
      <c r="F21" s="148" t="s">
        <v>123</v>
      </c>
      <c r="G21" s="149" t="s">
        <v>124</v>
      </c>
      <c r="H21" s="149" t="s">
        <v>152</v>
      </c>
      <c r="I21" s="150" t="s">
        <v>152</v>
      </c>
      <c r="J21" s="150"/>
    </row>
    <row r="22" spans="1:10" ht="20.100000000000001" customHeight="1" x14ac:dyDescent="0.2">
      <c r="A22" s="135"/>
      <c r="B22" s="151"/>
      <c r="C22" s="152"/>
      <c r="D22" s="152"/>
      <c r="E22" s="153" t="s">
        <v>144</v>
      </c>
      <c r="F22" s="148" t="s">
        <v>145</v>
      </c>
      <c r="G22" s="149" t="s">
        <v>124</v>
      </c>
      <c r="H22" s="149" t="s">
        <v>152</v>
      </c>
      <c r="I22" s="150" t="s">
        <v>152</v>
      </c>
      <c r="J22" s="150"/>
    </row>
    <row r="23" spans="1:10" ht="17.100000000000001" customHeight="1" x14ac:dyDescent="0.2">
      <c r="A23" s="135"/>
      <c r="B23" s="140" t="s">
        <v>51</v>
      </c>
      <c r="C23" s="141"/>
      <c r="D23" s="141"/>
      <c r="E23" s="140"/>
      <c r="F23" s="142" t="s">
        <v>153</v>
      </c>
      <c r="G23" s="143" t="s">
        <v>154</v>
      </c>
      <c r="H23" s="143" t="s">
        <v>155</v>
      </c>
      <c r="I23" s="144" t="s">
        <v>156</v>
      </c>
      <c r="J23" s="144"/>
    </row>
    <row r="24" spans="1:10" ht="17.100000000000001" customHeight="1" x14ac:dyDescent="0.2">
      <c r="A24" s="135"/>
      <c r="B24" s="145"/>
      <c r="C24" s="146" t="s">
        <v>157</v>
      </c>
      <c r="D24" s="146"/>
      <c r="E24" s="147"/>
      <c r="F24" s="148" t="s">
        <v>158</v>
      </c>
      <c r="G24" s="149" t="s">
        <v>159</v>
      </c>
      <c r="H24" s="149" t="s">
        <v>155</v>
      </c>
      <c r="I24" s="150" t="s">
        <v>160</v>
      </c>
      <c r="J24" s="150"/>
    </row>
    <row r="25" spans="1:10" ht="17.100000000000001" customHeight="1" x14ac:dyDescent="0.2">
      <c r="A25" s="135"/>
      <c r="B25" s="151"/>
      <c r="C25" s="152"/>
      <c r="D25" s="152"/>
      <c r="E25" s="153" t="s">
        <v>161</v>
      </c>
      <c r="F25" s="148" t="s">
        <v>162</v>
      </c>
      <c r="G25" s="149" t="s">
        <v>163</v>
      </c>
      <c r="H25" s="149" t="s">
        <v>155</v>
      </c>
      <c r="I25" s="150" t="s">
        <v>164</v>
      </c>
      <c r="J25" s="150"/>
    </row>
    <row r="26" spans="1:10" ht="17.100000000000001" customHeight="1" x14ac:dyDescent="0.2">
      <c r="A26" s="135"/>
      <c r="B26" s="140" t="s">
        <v>80</v>
      </c>
      <c r="C26" s="141"/>
      <c r="D26" s="141"/>
      <c r="E26" s="140"/>
      <c r="F26" s="142" t="s">
        <v>165</v>
      </c>
      <c r="G26" s="143" t="s">
        <v>166</v>
      </c>
      <c r="H26" s="143" t="s">
        <v>167</v>
      </c>
      <c r="I26" s="144" t="s">
        <v>168</v>
      </c>
      <c r="J26" s="144"/>
    </row>
    <row r="27" spans="1:10" ht="17.100000000000001" customHeight="1" x14ac:dyDescent="0.2">
      <c r="A27" s="135"/>
      <c r="B27" s="145"/>
      <c r="C27" s="146" t="s">
        <v>81</v>
      </c>
      <c r="D27" s="146"/>
      <c r="E27" s="147"/>
      <c r="F27" s="148" t="s">
        <v>169</v>
      </c>
      <c r="G27" s="149" t="s">
        <v>170</v>
      </c>
      <c r="H27" s="149" t="s">
        <v>167</v>
      </c>
      <c r="I27" s="150" t="s">
        <v>171</v>
      </c>
      <c r="J27" s="150"/>
    </row>
    <row r="28" spans="1:10" ht="30.2" customHeight="1" x14ac:dyDescent="0.2">
      <c r="A28" s="135"/>
      <c r="B28" s="151"/>
      <c r="C28" s="152"/>
      <c r="D28" s="152"/>
      <c r="E28" s="153" t="s">
        <v>172</v>
      </c>
      <c r="F28" s="148" t="s">
        <v>173</v>
      </c>
      <c r="G28" s="149" t="s">
        <v>170</v>
      </c>
      <c r="H28" s="149" t="s">
        <v>167</v>
      </c>
      <c r="I28" s="150" t="s">
        <v>171</v>
      </c>
      <c r="J28" s="150"/>
    </row>
    <row r="29" spans="1:10" ht="17.100000000000001" customHeight="1" x14ac:dyDescent="0.2">
      <c r="A29" s="135"/>
      <c r="B29" s="154" t="s">
        <v>174</v>
      </c>
      <c r="C29" s="154"/>
      <c r="D29" s="154"/>
      <c r="E29" s="154"/>
      <c r="F29" s="154"/>
      <c r="G29" s="155" t="s">
        <v>175</v>
      </c>
      <c r="H29" s="155" t="s">
        <v>176</v>
      </c>
      <c r="I29" s="156" t="s">
        <v>177</v>
      </c>
      <c r="J29" s="156"/>
    </row>
    <row r="30" spans="1:10" ht="5.45" customHeight="1" x14ac:dyDescent="0.2">
      <c r="A30" s="130"/>
      <c r="B30" s="130"/>
      <c r="C30" s="130"/>
      <c r="D30" s="130"/>
      <c r="E30" s="130"/>
      <c r="F30" s="130"/>
      <c r="G30" s="130"/>
      <c r="H30" s="130"/>
      <c r="I30" s="130"/>
      <c r="J30" s="131" t="s">
        <v>178</v>
      </c>
    </row>
    <row r="31" spans="1:10" ht="11.65" customHeight="1" x14ac:dyDescent="0.2">
      <c r="B31" s="132" t="s">
        <v>179</v>
      </c>
      <c r="C31" s="132"/>
      <c r="D31" s="130"/>
      <c r="E31" s="130"/>
      <c r="F31" s="130"/>
      <c r="G31" s="130"/>
      <c r="H31" s="130"/>
      <c r="I31" s="130"/>
      <c r="J31" s="131"/>
    </row>
    <row r="32" spans="1:10" ht="5.45" customHeight="1" x14ac:dyDescent="0.2">
      <c r="B32" s="132"/>
      <c r="C32" s="132"/>
      <c r="D32" s="130"/>
      <c r="E32" s="130"/>
      <c r="F32" s="130"/>
      <c r="G32" s="130"/>
      <c r="H32" s="130"/>
      <c r="I32" s="130"/>
      <c r="J32" s="130"/>
    </row>
  </sheetData>
  <mergeCells count="62">
    <mergeCell ref="B29:F29"/>
    <mergeCell ref="I29:J29"/>
    <mergeCell ref="A30:I30"/>
    <mergeCell ref="J30:J31"/>
    <mergeCell ref="B31:C32"/>
    <mergeCell ref="D31:I31"/>
    <mergeCell ref="D32:J32"/>
    <mergeCell ref="C26:D26"/>
    <mergeCell ref="I26:J26"/>
    <mergeCell ref="C27:D27"/>
    <mergeCell ref="I27:J27"/>
    <mergeCell ref="C28:D28"/>
    <mergeCell ref="I28:J28"/>
    <mergeCell ref="C23:D23"/>
    <mergeCell ref="I23:J23"/>
    <mergeCell ref="C24:D24"/>
    <mergeCell ref="I24:J24"/>
    <mergeCell ref="C25:D25"/>
    <mergeCell ref="I25:J25"/>
    <mergeCell ref="C20:D20"/>
    <mergeCell ref="I20:J20"/>
    <mergeCell ref="C21:D21"/>
    <mergeCell ref="I21:J21"/>
    <mergeCell ref="C22:D22"/>
    <mergeCell ref="I22:J22"/>
    <mergeCell ref="C17:D17"/>
    <mergeCell ref="I17:J17"/>
    <mergeCell ref="C18:D18"/>
    <mergeCell ref="I18:J18"/>
    <mergeCell ref="C19:D19"/>
    <mergeCell ref="I19:J19"/>
    <mergeCell ref="C14:D14"/>
    <mergeCell ref="I14:J14"/>
    <mergeCell ref="C15:D15"/>
    <mergeCell ref="I15:J15"/>
    <mergeCell ref="C16:D16"/>
    <mergeCell ref="I16:J16"/>
    <mergeCell ref="C11:D11"/>
    <mergeCell ref="I11:J11"/>
    <mergeCell ref="C12:D12"/>
    <mergeCell ref="I12:J12"/>
    <mergeCell ref="C13:D13"/>
    <mergeCell ref="I13:J13"/>
    <mergeCell ref="C8:D8"/>
    <mergeCell ref="I8:J8"/>
    <mergeCell ref="C9:D9"/>
    <mergeCell ref="I9:J9"/>
    <mergeCell ref="C10:D10"/>
    <mergeCell ref="I10:J10"/>
    <mergeCell ref="C5:D5"/>
    <mergeCell ref="I5:J5"/>
    <mergeCell ref="C6:D6"/>
    <mergeCell ref="I6:J6"/>
    <mergeCell ref="C7:D7"/>
    <mergeCell ref="I7:J7"/>
    <mergeCell ref="A1:J1"/>
    <mergeCell ref="B2:G2"/>
    <mergeCell ref="H2:J2"/>
    <mergeCell ref="C3:D3"/>
    <mergeCell ref="I3:J3"/>
    <mergeCell ref="C4:D4"/>
    <mergeCell ref="I4:J4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showGridLines="0" tabSelected="1" workbookViewId="0">
      <selection activeCell="F15" sqref="F15"/>
    </sheetView>
  </sheetViews>
  <sheetFormatPr defaultRowHeight="12.75" x14ac:dyDescent="0.2"/>
  <cols>
    <col min="1" max="1" width="2.140625" style="133" customWidth="1"/>
    <col min="2" max="2" width="8.7109375" style="133" customWidth="1"/>
    <col min="3" max="3" width="9.85546875" style="133" customWidth="1"/>
    <col min="4" max="4" width="1" style="133" customWidth="1"/>
    <col min="5" max="5" width="10.85546875" style="133" customWidth="1"/>
    <col min="6" max="6" width="54.5703125" style="133" customWidth="1"/>
    <col min="7" max="8" width="22.85546875" style="133" customWidth="1"/>
    <col min="9" max="9" width="8.7109375" style="133" customWidth="1"/>
    <col min="10" max="10" width="14.140625" style="133" customWidth="1"/>
    <col min="11" max="256" width="9.140625" style="133"/>
    <col min="257" max="257" width="2.140625" style="133" customWidth="1"/>
    <col min="258" max="258" width="8.7109375" style="133" customWidth="1"/>
    <col min="259" max="259" width="9.85546875" style="133" customWidth="1"/>
    <col min="260" max="260" width="1" style="133" customWidth="1"/>
    <col min="261" max="261" width="10.85546875" style="133" customWidth="1"/>
    <col min="262" max="262" width="54.5703125" style="133" customWidth="1"/>
    <col min="263" max="264" width="22.85546875" style="133" customWidth="1"/>
    <col min="265" max="265" width="8.7109375" style="133" customWidth="1"/>
    <col min="266" max="266" width="14.140625" style="133" customWidth="1"/>
    <col min="267" max="512" width="9.140625" style="133"/>
    <col min="513" max="513" width="2.140625" style="133" customWidth="1"/>
    <col min="514" max="514" width="8.7109375" style="133" customWidth="1"/>
    <col min="515" max="515" width="9.85546875" style="133" customWidth="1"/>
    <col min="516" max="516" width="1" style="133" customWidth="1"/>
    <col min="517" max="517" width="10.85546875" style="133" customWidth="1"/>
    <col min="518" max="518" width="54.5703125" style="133" customWidth="1"/>
    <col min="519" max="520" width="22.85546875" style="133" customWidth="1"/>
    <col min="521" max="521" width="8.7109375" style="133" customWidth="1"/>
    <col min="522" max="522" width="14.140625" style="133" customWidth="1"/>
    <col min="523" max="768" width="9.140625" style="133"/>
    <col min="769" max="769" width="2.140625" style="133" customWidth="1"/>
    <col min="770" max="770" width="8.7109375" style="133" customWidth="1"/>
    <col min="771" max="771" width="9.85546875" style="133" customWidth="1"/>
    <col min="772" max="772" width="1" style="133" customWidth="1"/>
    <col min="773" max="773" width="10.85546875" style="133" customWidth="1"/>
    <col min="774" max="774" width="54.5703125" style="133" customWidth="1"/>
    <col min="775" max="776" width="22.85546875" style="133" customWidth="1"/>
    <col min="777" max="777" width="8.7109375" style="133" customWidth="1"/>
    <col min="778" max="778" width="14.140625" style="133" customWidth="1"/>
    <col min="779" max="1024" width="9.140625" style="133"/>
    <col min="1025" max="1025" width="2.140625" style="133" customWidth="1"/>
    <col min="1026" max="1026" width="8.7109375" style="133" customWidth="1"/>
    <col min="1027" max="1027" width="9.85546875" style="133" customWidth="1"/>
    <col min="1028" max="1028" width="1" style="133" customWidth="1"/>
    <col min="1029" max="1029" width="10.85546875" style="133" customWidth="1"/>
    <col min="1030" max="1030" width="54.5703125" style="133" customWidth="1"/>
    <col min="1031" max="1032" width="22.85546875" style="133" customWidth="1"/>
    <col min="1033" max="1033" width="8.7109375" style="133" customWidth="1"/>
    <col min="1034" max="1034" width="14.140625" style="133" customWidth="1"/>
    <col min="1035" max="1280" width="9.140625" style="133"/>
    <col min="1281" max="1281" width="2.140625" style="133" customWidth="1"/>
    <col min="1282" max="1282" width="8.7109375" style="133" customWidth="1"/>
    <col min="1283" max="1283" width="9.85546875" style="133" customWidth="1"/>
    <col min="1284" max="1284" width="1" style="133" customWidth="1"/>
    <col min="1285" max="1285" width="10.85546875" style="133" customWidth="1"/>
    <col min="1286" max="1286" width="54.5703125" style="133" customWidth="1"/>
    <col min="1287" max="1288" width="22.85546875" style="133" customWidth="1"/>
    <col min="1289" max="1289" width="8.7109375" style="133" customWidth="1"/>
    <col min="1290" max="1290" width="14.140625" style="133" customWidth="1"/>
    <col min="1291" max="1536" width="9.140625" style="133"/>
    <col min="1537" max="1537" width="2.140625" style="133" customWidth="1"/>
    <col min="1538" max="1538" width="8.7109375" style="133" customWidth="1"/>
    <col min="1539" max="1539" width="9.85546875" style="133" customWidth="1"/>
    <col min="1540" max="1540" width="1" style="133" customWidth="1"/>
    <col min="1541" max="1541" width="10.85546875" style="133" customWidth="1"/>
    <col min="1542" max="1542" width="54.5703125" style="133" customWidth="1"/>
    <col min="1543" max="1544" width="22.85546875" style="133" customWidth="1"/>
    <col min="1545" max="1545" width="8.7109375" style="133" customWidth="1"/>
    <col min="1546" max="1546" width="14.140625" style="133" customWidth="1"/>
    <col min="1547" max="1792" width="9.140625" style="133"/>
    <col min="1793" max="1793" width="2.140625" style="133" customWidth="1"/>
    <col min="1794" max="1794" width="8.7109375" style="133" customWidth="1"/>
    <col min="1795" max="1795" width="9.85546875" style="133" customWidth="1"/>
    <col min="1796" max="1796" width="1" style="133" customWidth="1"/>
    <col min="1797" max="1797" width="10.85546875" style="133" customWidth="1"/>
    <col min="1798" max="1798" width="54.5703125" style="133" customWidth="1"/>
    <col min="1799" max="1800" width="22.85546875" style="133" customWidth="1"/>
    <col min="1801" max="1801" width="8.7109375" style="133" customWidth="1"/>
    <col min="1802" max="1802" width="14.140625" style="133" customWidth="1"/>
    <col min="1803" max="2048" width="9.140625" style="133"/>
    <col min="2049" max="2049" width="2.140625" style="133" customWidth="1"/>
    <col min="2050" max="2050" width="8.7109375" style="133" customWidth="1"/>
    <col min="2051" max="2051" width="9.85546875" style="133" customWidth="1"/>
    <col min="2052" max="2052" width="1" style="133" customWidth="1"/>
    <col min="2053" max="2053" width="10.85546875" style="133" customWidth="1"/>
    <col min="2054" max="2054" width="54.5703125" style="133" customWidth="1"/>
    <col min="2055" max="2056" width="22.85546875" style="133" customWidth="1"/>
    <col min="2057" max="2057" width="8.7109375" style="133" customWidth="1"/>
    <col min="2058" max="2058" width="14.140625" style="133" customWidth="1"/>
    <col min="2059" max="2304" width="9.140625" style="133"/>
    <col min="2305" max="2305" width="2.140625" style="133" customWidth="1"/>
    <col min="2306" max="2306" width="8.7109375" style="133" customWidth="1"/>
    <col min="2307" max="2307" width="9.85546875" style="133" customWidth="1"/>
    <col min="2308" max="2308" width="1" style="133" customWidth="1"/>
    <col min="2309" max="2309" width="10.85546875" style="133" customWidth="1"/>
    <col min="2310" max="2310" width="54.5703125" style="133" customWidth="1"/>
    <col min="2311" max="2312" width="22.85546875" style="133" customWidth="1"/>
    <col min="2313" max="2313" width="8.7109375" style="133" customWidth="1"/>
    <col min="2314" max="2314" width="14.140625" style="133" customWidth="1"/>
    <col min="2315" max="2560" width="9.140625" style="133"/>
    <col min="2561" max="2561" width="2.140625" style="133" customWidth="1"/>
    <col min="2562" max="2562" width="8.7109375" style="133" customWidth="1"/>
    <col min="2563" max="2563" width="9.85546875" style="133" customWidth="1"/>
    <col min="2564" max="2564" width="1" style="133" customWidth="1"/>
    <col min="2565" max="2565" width="10.85546875" style="133" customWidth="1"/>
    <col min="2566" max="2566" width="54.5703125" style="133" customWidth="1"/>
    <col min="2567" max="2568" width="22.85546875" style="133" customWidth="1"/>
    <col min="2569" max="2569" width="8.7109375" style="133" customWidth="1"/>
    <col min="2570" max="2570" width="14.140625" style="133" customWidth="1"/>
    <col min="2571" max="2816" width="9.140625" style="133"/>
    <col min="2817" max="2817" width="2.140625" style="133" customWidth="1"/>
    <col min="2818" max="2818" width="8.7109375" style="133" customWidth="1"/>
    <col min="2819" max="2819" width="9.85546875" style="133" customWidth="1"/>
    <col min="2820" max="2820" width="1" style="133" customWidth="1"/>
    <col min="2821" max="2821" width="10.85546875" style="133" customWidth="1"/>
    <col min="2822" max="2822" width="54.5703125" style="133" customWidth="1"/>
    <col min="2823" max="2824" width="22.85546875" style="133" customWidth="1"/>
    <col min="2825" max="2825" width="8.7109375" style="133" customWidth="1"/>
    <col min="2826" max="2826" width="14.140625" style="133" customWidth="1"/>
    <col min="2827" max="3072" width="9.140625" style="133"/>
    <col min="3073" max="3073" width="2.140625" style="133" customWidth="1"/>
    <col min="3074" max="3074" width="8.7109375" style="133" customWidth="1"/>
    <col min="3075" max="3075" width="9.85546875" style="133" customWidth="1"/>
    <col min="3076" max="3076" width="1" style="133" customWidth="1"/>
    <col min="3077" max="3077" width="10.85546875" style="133" customWidth="1"/>
    <col min="3078" max="3078" width="54.5703125" style="133" customWidth="1"/>
    <col min="3079" max="3080" width="22.85546875" style="133" customWidth="1"/>
    <col min="3081" max="3081" width="8.7109375" style="133" customWidth="1"/>
    <col min="3082" max="3082" width="14.140625" style="133" customWidth="1"/>
    <col min="3083" max="3328" width="9.140625" style="133"/>
    <col min="3329" max="3329" width="2.140625" style="133" customWidth="1"/>
    <col min="3330" max="3330" width="8.7109375" style="133" customWidth="1"/>
    <col min="3331" max="3331" width="9.85546875" style="133" customWidth="1"/>
    <col min="3332" max="3332" width="1" style="133" customWidth="1"/>
    <col min="3333" max="3333" width="10.85546875" style="133" customWidth="1"/>
    <col min="3334" max="3334" width="54.5703125" style="133" customWidth="1"/>
    <col min="3335" max="3336" width="22.85546875" style="133" customWidth="1"/>
    <col min="3337" max="3337" width="8.7109375" style="133" customWidth="1"/>
    <col min="3338" max="3338" width="14.140625" style="133" customWidth="1"/>
    <col min="3339" max="3584" width="9.140625" style="133"/>
    <col min="3585" max="3585" width="2.140625" style="133" customWidth="1"/>
    <col min="3586" max="3586" width="8.7109375" style="133" customWidth="1"/>
    <col min="3587" max="3587" width="9.85546875" style="133" customWidth="1"/>
    <col min="3588" max="3588" width="1" style="133" customWidth="1"/>
    <col min="3589" max="3589" width="10.85546875" style="133" customWidth="1"/>
    <col min="3590" max="3590" width="54.5703125" style="133" customWidth="1"/>
    <col min="3591" max="3592" width="22.85546875" style="133" customWidth="1"/>
    <col min="3593" max="3593" width="8.7109375" style="133" customWidth="1"/>
    <col min="3594" max="3594" width="14.140625" style="133" customWidth="1"/>
    <col min="3595" max="3840" width="9.140625" style="133"/>
    <col min="3841" max="3841" width="2.140625" style="133" customWidth="1"/>
    <col min="3842" max="3842" width="8.7109375" style="133" customWidth="1"/>
    <col min="3843" max="3843" width="9.85546875" style="133" customWidth="1"/>
    <col min="3844" max="3844" width="1" style="133" customWidth="1"/>
    <col min="3845" max="3845" width="10.85546875" style="133" customWidth="1"/>
    <col min="3846" max="3846" width="54.5703125" style="133" customWidth="1"/>
    <col min="3847" max="3848" width="22.85546875" style="133" customWidth="1"/>
    <col min="3849" max="3849" width="8.7109375" style="133" customWidth="1"/>
    <col min="3850" max="3850" width="14.140625" style="133" customWidth="1"/>
    <col min="3851" max="4096" width="9.140625" style="133"/>
    <col min="4097" max="4097" width="2.140625" style="133" customWidth="1"/>
    <col min="4098" max="4098" width="8.7109375" style="133" customWidth="1"/>
    <col min="4099" max="4099" width="9.85546875" style="133" customWidth="1"/>
    <col min="4100" max="4100" width="1" style="133" customWidth="1"/>
    <col min="4101" max="4101" width="10.85546875" style="133" customWidth="1"/>
    <col min="4102" max="4102" width="54.5703125" style="133" customWidth="1"/>
    <col min="4103" max="4104" width="22.85546875" style="133" customWidth="1"/>
    <col min="4105" max="4105" width="8.7109375" style="133" customWidth="1"/>
    <col min="4106" max="4106" width="14.140625" style="133" customWidth="1"/>
    <col min="4107" max="4352" width="9.140625" style="133"/>
    <col min="4353" max="4353" width="2.140625" style="133" customWidth="1"/>
    <col min="4354" max="4354" width="8.7109375" style="133" customWidth="1"/>
    <col min="4355" max="4355" width="9.85546875" style="133" customWidth="1"/>
    <col min="4356" max="4356" width="1" style="133" customWidth="1"/>
    <col min="4357" max="4357" width="10.85546875" style="133" customWidth="1"/>
    <col min="4358" max="4358" width="54.5703125" style="133" customWidth="1"/>
    <col min="4359" max="4360" width="22.85546875" style="133" customWidth="1"/>
    <col min="4361" max="4361" width="8.7109375" style="133" customWidth="1"/>
    <col min="4362" max="4362" width="14.140625" style="133" customWidth="1"/>
    <col min="4363" max="4608" width="9.140625" style="133"/>
    <col min="4609" max="4609" width="2.140625" style="133" customWidth="1"/>
    <col min="4610" max="4610" width="8.7109375" style="133" customWidth="1"/>
    <col min="4611" max="4611" width="9.85546875" style="133" customWidth="1"/>
    <col min="4612" max="4612" width="1" style="133" customWidth="1"/>
    <col min="4613" max="4613" width="10.85546875" style="133" customWidth="1"/>
    <col min="4614" max="4614" width="54.5703125" style="133" customWidth="1"/>
    <col min="4615" max="4616" width="22.85546875" style="133" customWidth="1"/>
    <col min="4617" max="4617" width="8.7109375" style="133" customWidth="1"/>
    <col min="4618" max="4618" width="14.140625" style="133" customWidth="1"/>
    <col min="4619" max="4864" width="9.140625" style="133"/>
    <col min="4865" max="4865" width="2.140625" style="133" customWidth="1"/>
    <col min="4866" max="4866" width="8.7109375" style="133" customWidth="1"/>
    <col min="4867" max="4867" width="9.85546875" style="133" customWidth="1"/>
    <col min="4868" max="4868" width="1" style="133" customWidth="1"/>
    <col min="4869" max="4869" width="10.85546875" style="133" customWidth="1"/>
    <col min="4870" max="4870" width="54.5703125" style="133" customWidth="1"/>
    <col min="4871" max="4872" width="22.85546875" style="133" customWidth="1"/>
    <col min="4873" max="4873" width="8.7109375" style="133" customWidth="1"/>
    <col min="4874" max="4874" width="14.140625" style="133" customWidth="1"/>
    <col min="4875" max="5120" width="9.140625" style="133"/>
    <col min="5121" max="5121" width="2.140625" style="133" customWidth="1"/>
    <col min="5122" max="5122" width="8.7109375" style="133" customWidth="1"/>
    <col min="5123" max="5123" width="9.85546875" style="133" customWidth="1"/>
    <col min="5124" max="5124" width="1" style="133" customWidth="1"/>
    <col min="5125" max="5125" width="10.85546875" style="133" customWidth="1"/>
    <col min="5126" max="5126" width="54.5703125" style="133" customWidth="1"/>
    <col min="5127" max="5128" width="22.85546875" style="133" customWidth="1"/>
    <col min="5129" max="5129" width="8.7109375" style="133" customWidth="1"/>
    <col min="5130" max="5130" width="14.140625" style="133" customWidth="1"/>
    <col min="5131" max="5376" width="9.140625" style="133"/>
    <col min="5377" max="5377" width="2.140625" style="133" customWidth="1"/>
    <col min="5378" max="5378" width="8.7109375" style="133" customWidth="1"/>
    <col min="5379" max="5379" width="9.85546875" style="133" customWidth="1"/>
    <col min="5380" max="5380" width="1" style="133" customWidth="1"/>
    <col min="5381" max="5381" width="10.85546875" style="133" customWidth="1"/>
    <col min="5382" max="5382" width="54.5703125" style="133" customWidth="1"/>
    <col min="5383" max="5384" width="22.85546875" style="133" customWidth="1"/>
    <col min="5385" max="5385" width="8.7109375" style="133" customWidth="1"/>
    <col min="5386" max="5386" width="14.140625" style="133" customWidth="1"/>
    <col min="5387" max="5632" width="9.140625" style="133"/>
    <col min="5633" max="5633" width="2.140625" style="133" customWidth="1"/>
    <col min="5634" max="5634" width="8.7109375" style="133" customWidth="1"/>
    <col min="5635" max="5635" width="9.85546875" style="133" customWidth="1"/>
    <col min="5636" max="5636" width="1" style="133" customWidth="1"/>
    <col min="5637" max="5637" width="10.85546875" style="133" customWidth="1"/>
    <col min="5638" max="5638" width="54.5703125" style="133" customWidth="1"/>
    <col min="5639" max="5640" width="22.85546875" style="133" customWidth="1"/>
    <col min="5641" max="5641" width="8.7109375" style="133" customWidth="1"/>
    <col min="5642" max="5642" width="14.140625" style="133" customWidth="1"/>
    <col min="5643" max="5888" width="9.140625" style="133"/>
    <col min="5889" max="5889" width="2.140625" style="133" customWidth="1"/>
    <col min="5890" max="5890" width="8.7109375" style="133" customWidth="1"/>
    <col min="5891" max="5891" width="9.85546875" style="133" customWidth="1"/>
    <col min="5892" max="5892" width="1" style="133" customWidth="1"/>
    <col min="5893" max="5893" width="10.85546875" style="133" customWidth="1"/>
    <col min="5894" max="5894" width="54.5703125" style="133" customWidth="1"/>
    <col min="5895" max="5896" width="22.85546875" style="133" customWidth="1"/>
    <col min="5897" max="5897" width="8.7109375" style="133" customWidth="1"/>
    <col min="5898" max="5898" width="14.140625" style="133" customWidth="1"/>
    <col min="5899" max="6144" width="9.140625" style="133"/>
    <col min="6145" max="6145" width="2.140625" style="133" customWidth="1"/>
    <col min="6146" max="6146" width="8.7109375" style="133" customWidth="1"/>
    <col min="6147" max="6147" width="9.85546875" style="133" customWidth="1"/>
    <col min="6148" max="6148" width="1" style="133" customWidth="1"/>
    <col min="6149" max="6149" width="10.85546875" style="133" customWidth="1"/>
    <col min="6150" max="6150" width="54.5703125" style="133" customWidth="1"/>
    <col min="6151" max="6152" width="22.85546875" style="133" customWidth="1"/>
    <col min="6153" max="6153" width="8.7109375" style="133" customWidth="1"/>
    <col min="6154" max="6154" width="14.140625" style="133" customWidth="1"/>
    <col min="6155" max="6400" width="9.140625" style="133"/>
    <col min="6401" max="6401" width="2.140625" style="133" customWidth="1"/>
    <col min="6402" max="6402" width="8.7109375" style="133" customWidth="1"/>
    <col min="6403" max="6403" width="9.85546875" style="133" customWidth="1"/>
    <col min="6404" max="6404" width="1" style="133" customWidth="1"/>
    <col min="6405" max="6405" width="10.85546875" style="133" customWidth="1"/>
    <col min="6406" max="6406" width="54.5703125" style="133" customWidth="1"/>
    <col min="6407" max="6408" width="22.85546875" style="133" customWidth="1"/>
    <col min="6409" max="6409" width="8.7109375" style="133" customWidth="1"/>
    <col min="6410" max="6410" width="14.140625" style="133" customWidth="1"/>
    <col min="6411" max="6656" width="9.140625" style="133"/>
    <col min="6657" max="6657" width="2.140625" style="133" customWidth="1"/>
    <col min="6658" max="6658" width="8.7109375" style="133" customWidth="1"/>
    <col min="6659" max="6659" width="9.85546875" style="133" customWidth="1"/>
    <col min="6660" max="6660" width="1" style="133" customWidth="1"/>
    <col min="6661" max="6661" width="10.85546875" style="133" customWidth="1"/>
    <col min="6662" max="6662" width="54.5703125" style="133" customWidth="1"/>
    <col min="6663" max="6664" width="22.85546875" style="133" customWidth="1"/>
    <col min="6665" max="6665" width="8.7109375" style="133" customWidth="1"/>
    <col min="6666" max="6666" width="14.140625" style="133" customWidth="1"/>
    <col min="6667" max="6912" width="9.140625" style="133"/>
    <col min="6913" max="6913" width="2.140625" style="133" customWidth="1"/>
    <col min="6914" max="6914" width="8.7109375" style="133" customWidth="1"/>
    <col min="6915" max="6915" width="9.85546875" style="133" customWidth="1"/>
    <col min="6916" max="6916" width="1" style="133" customWidth="1"/>
    <col min="6917" max="6917" width="10.85546875" style="133" customWidth="1"/>
    <col min="6918" max="6918" width="54.5703125" style="133" customWidth="1"/>
    <col min="6919" max="6920" width="22.85546875" style="133" customWidth="1"/>
    <col min="6921" max="6921" width="8.7109375" style="133" customWidth="1"/>
    <col min="6922" max="6922" width="14.140625" style="133" customWidth="1"/>
    <col min="6923" max="7168" width="9.140625" style="133"/>
    <col min="7169" max="7169" width="2.140625" style="133" customWidth="1"/>
    <col min="7170" max="7170" width="8.7109375" style="133" customWidth="1"/>
    <col min="7171" max="7171" width="9.85546875" style="133" customWidth="1"/>
    <col min="7172" max="7172" width="1" style="133" customWidth="1"/>
    <col min="7173" max="7173" width="10.85546875" style="133" customWidth="1"/>
    <col min="7174" max="7174" width="54.5703125" style="133" customWidth="1"/>
    <col min="7175" max="7176" width="22.85546875" style="133" customWidth="1"/>
    <col min="7177" max="7177" width="8.7109375" style="133" customWidth="1"/>
    <col min="7178" max="7178" width="14.140625" style="133" customWidth="1"/>
    <col min="7179" max="7424" width="9.140625" style="133"/>
    <col min="7425" max="7425" width="2.140625" style="133" customWidth="1"/>
    <col min="7426" max="7426" width="8.7109375" style="133" customWidth="1"/>
    <col min="7427" max="7427" width="9.85546875" style="133" customWidth="1"/>
    <col min="7428" max="7428" width="1" style="133" customWidth="1"/>
    <col min="7429" max="7429" width="10.85546875" style="133" customWidth="1"/>
    <col min="7430" max="7430" width="54.5703125" style="133" customWidth="1"/>
    <col min="7431" max="7432" width="22.85546875" style="133" customWidth="1"/>
    <col min="7433" max="7433" width="8.7109375" style="133" customWidth="1"/>
    <col min="7434" max="7434" width="14.140625" style="133" customWidth="1"/>
    <col min="7435" max="7680" width="9.140625" style="133"/>
    <col min="7681" max="7681" width="2.140625" style="133" customWidth="1"/>
    <col min="7682" max="7682" width="8.7109375" style="133" customWidth="1"/>
    <col min="7683" max="7683" width="9.85546875" style="133" customWidth="1"/>
    <col min="7684" max="7684" width="1" style="133" customWidth="1"/>
    <col min="7685" max="7685" width="10.85546875" style="133" customWidth="1"/>
    <col min="7686" max="7686" width="54.5703125" style="133" customWidth="1"/>
    <col min="7687" max="7688" width="22.85546875" style="133" customWidth="1"/>
    <col min="7689" max="7689" width="8.7109375" style="133" customWidth="1"/>
    <col min="7690" max="7690" width="14.140625" style="133" customWidth="1"/>
    <col min="7691" max="7936" width="9.140625" style="133"/>
    <col min="7937" max="7937" width="2.140625" style="133" customWidth="1"/>
    <col min="7938" max="7938" width="8.7109375" style="133" customWidth="1"/>
    <col min="7939" max="7939" width="9.85546875" style="133" customWidth="1"/>
    <col min="7940" max="7940" width="1" style="133" customWidth="1"/>
    <col min="7941" max="7941" width="10.85546875" style="133" customWidth="1"/>
    <col min="7942" max="7942" width="54.5703125" style="133" customWidth="1"/>
    <col min="7943" max="7944" width="22.85546875" style="133" customWidth="1"/>
    <col min="7945" max="7945" width="8.7109375" style="133" customWidth="1"/>
    <col min="7946" max="7946" width="14.140625" style="133" customWidth="1"/>
    <col min="7947" max="8192" width="9.140625" style="133"/>
    <col min="8193" max="8193" width="2.140625" style="133" customWidth="1"/>
    <col min="8194" max="8194" width="8.7109375" style="133" customWidth="1"/>
    <col min="8195" max="8195" width="9.85546875" style="133" customWidth="1"/>
    <col min="8196" max="8196" width="1" style="133" customWidth="1"/>
    <col min="8197" max="8197" width="10.85546875" style="133" customWidth="1"/>
    <col min="8198" max="8198" width="54.5703125" style="133" customWidth="1"/>
    <col min="8199" max="8200" width="22.85546875" style="133" customWidth="1"/>
    <col min="8201" max="8201" width="8.7109375" style="133" customWidth="1"/>
    <col min="8202" max="8202" width="14.140625" style="133" customWidth="1"/>
    <col min="8203" max="8448" width="9.140625" style="133"/>
    <col min="8449" max="8449" width="2.140625" style="133" customWidth="1"/>
    <col min="8450" max="8450" width="8.7109375" style="133" customWidth="1"/>
    <col min="8451" max="8451" width="9.85546875" style="133" customWidth="1"/>
    <col min="8452" max="8452" width="1" style="133" customWidth="1"/>
    <col min="8453" max="8453" width="10.85546875" style="133" customWidth="1"/>
    <col min="8454" max="8454" width="54.5703125" style="133" customWidth="1"/>
    <col min="8455" max="8456" width="22.85546875" style="133" customWidth="1"/>
    <col min="8457" max="8457" width="8.7109375" style="133" customWidth="1"/>
    <col min="8458" max="8458" width="14.140625" style="133" customWidth="1"/>
    <col min="8459" max="8704" width="9.140625" style="133"/>
    <col min="8705" max="8705" width="2.140625" style="133" customWidth="1"/>
    <col min="8706" max="8706" width="8.7109375" style="133" customWidth="1"/>
    <col min="8707" max="8707" width="9.85546875" style="133" customWidth="1"/>
    <col min="8708" max="8708" width="1" style="133" customWidth="1"/>
    <col min="8709" max="8709" width="10.85546875" style="133" customWidth="1"/>
    <col min="8710" max="8710" width="54.5703125" style="133" customWidth="1"/>
    <col min="8711" max="8712" width="22.85546875" style="133" customWidth="1"/>
    <col min="8713" max="8713" width="8.7109375" style="133" customWidth="1"/>
    <col min="8714" max="8714" width="14.140625" style="133" customWidth="1"/>
    <col min="8715" max="8960" width="9.140625" style="133"/>
    <col min="8961" max="8961" width="2.140625" style="133" customWidth="1"/>
    <col min="8962" max="8962" width="8.7109375" style="133" customWidth="1"/>
    <col min="8963" max="8963" width="9.85546875" style="133" customWidth="1"/>
    <col min="8964" max="8964" width="1" style="133" customWidth="1"/>
    <col min="8965" max="8965" width="10.85546875" style="133" customWidth="1"/>
    <col min="8966" max="8966" width="54.5703125" style="133" customWidth="1"/>
    <col min="8967" max="8968" width="22.85546875" style="133" customWidth="1"/>
    <col min="8969" max="8969" width="8.7109375" style="133" customWidth="1"/>
    <col min="8970" max="8970" width="14.140625" style="133" customWidth="1"/>
    <col min="8971" max="9216" width="9.140625" style="133"/>
    <col min="9217" max="9217" width="2.140625" style="133" customWidth="1"/>
    <col min="9218" max="9218" width="8.7109375" style="133" customWidth="1"/>
    <col min="9219" max="9219" width="9.85546875" style="133" customWidth="1"/>
    <col min="9220" max="9220" width="1" style="133" customWidth="1"/>
    <col min="9221" max="9221" width="10.85546875" style="133" customWidth="1"/>
    <col min="9222" max="9222" width="54.5703125" style="133" customWidth="1"/>
    <col min="9223" max="9224" width="22.85546875" style="133" customWidth="1"/>
    <col min="9225" max="9225" width="8.7109375" style="133" customWidth="1"/>
    <col min="9226" max="9226" width="14.140625" style="133" customWidth="1"/>
    <col min="9227" max="9472" width="9.140625" style="133"/>
    <col min="9473" max="9473" width="2.140625" style="133" customWidth="1"/>
    <col min="9474" max="9474" width="8.7109375" style="133" customWidth="1"/>
    <col min="9475" max="9475" width="9.85546875" style="133" customWidth="1"/>
    <col min="9476" max="9476" width="1" style="133" customWidth="1"/>
    <col min="9477" max="9477" width="10.85546875" style="133" customWidth="1"/>
    <col min="9478" max="9478" width="54.5703125" style="133" customWidth="1"/>
    <col min="9479" max="9480" width="22.85546875" style="133" customWidth="1"/>
    <col min="9481" max="9481" width="8.7109375" style="133" customWidth="1"/>
    <col min="9482" max="9482" width="14.140625" style="133" customWidth="1"/>
    <col min="9483" max="9728" width="9.140625" style="133"/>
    <col min="9729" max="9729" width="2.140625" style="133" customWidth="1"/>
    <col min="9730" max="9730" width="8.7109375" style="133" customWidth="1"/>
    <col min="9731" max="9731" width="9.85546875" style="133" customWidth="1"/>
    <col min="9732" max="9732" width="1" style="133" customWidth="1"/>
    <col min="9733" max="9733" width="10.85546875" style="133" customWidth="1"/>
    <col min="9734" max="9734" width="54.5703125" style="133" customWidth="1"/>
    <col min="9735" max="9736" width="22.85546875" style="133" customWidth="1"/>
    <col min="9737" max="9737" width="8.7109375" style="133" customWidth="1"/>
    <col min="9738" max="9738" width="14.140625" style="133" customWidth="1"/>
    <col min="9739" max="9984" width="9.140625" style="133"/>
    <col min="9985" max="9985" width="2.140625" style="133" customWidth="1"/>
    <col min="9986" max="9986" width="8.7109375" style="133" customWidth="1"/>
    <col min="9987" max="9987" width="9.85546875" style="133" customWidth="1"/>
    <col min="9988" max="9988" width="1" style="133" customWidth="1"/>
    <col min="9989" max="9989" width="10.85546875" style="133" customWidth="1"/>
    <col min="9990" max="9990" width="54.5703125" style="133" customWidth="1"/>
    <col min="9991" max="9992" width="22.85546875" style="133" customWidth="1"/>
    <col min="9993" max="9993" width="8.7109375" style="133" customWidth="1"/>
    <col min="9994" max="9994" width="14.140625" style="133" customWidth="1"/>
    <col min="9995" max="10240" width="9.140625" style="133"/>
    <col min="10241" max="10241" width="2.140625" style="133" customWidth="1"/>
    <col min="10242" max="10242" width="8.7109375" style="133" customWidth="1"/>
    <col min="10243" max="10243" width="9.85546875" style="133" customWidth="1"/>
    <col min="10244" max="10244" width="1" style="133" customWidth="1"/>
    <col min="10245" max="10245" width="10.85546875" style="133" customWidth="1"/>
    <col min="10246" max="10246" width="54.5703125" style="133" customWidth="1"/>
    <col min="10247" max="10248" width="22.85546875" style="133" customWidth="1"/>
    <col min="10249" max="10249" width="8.7109375" style="133" customWidth="1"/>
    <col min="10250" max="10250" width="14.140625" style="133" customWidth="1"/>
    <col min="10251" max="10496" width="9.140625" style="133"/>
    <col min="10497" max="10497" width="2.140625" style="133" customWidth="1"/>
    <col min="10498" max="10498" width="8.7109375" style="133" customWidth="1"/>
    <col min="10499" max="10499" width="9.85546875" style="133" customWidth="1"/>
    <col min="10500" max="10500" width="1" style="133" customWidth="1"/>
    <col min="10501" max="10501" width="10.85546875" style="133" customWidth="1"/>
    <col min="10502" max="10502" width="54.5703125" style="133" customWidth="1"/>
    <col min="10503" max="10504" width="22.85546875" style="133" customWidth="1"/>
    <col min="10505" max="10505" width="8.7109375" style="133" customWidth="1"/>
    <col min="10506" max="10506" width="14.140625" style="133" customWidth="1"/>
    <col min="10507" max="10752" width="9.140625" style="133"/>
    <col min="10753" max="10753" width="2.140625" style="133" customWidth="1"/>
    <col min="10754" max="10754" width="8.7109375" style="133" customWidth="1"/>
    <col min="10755" max="10755" width="9.85546875" style="133" customWidth="1"/>
    <col min="10756" max="10756" width="1" style="133" customWidth="1"/>
    <col min="10757" max="10757" width="10.85546875" style="133" customWidth="1"/>
    <col min="10758" max="10758" width="54.5703125" style="133" customWidth="1"/>
    <col min="10759" max="10760" width="22.85546875" style="133" customWidth="1"/>
    <col min="10761" max="10761" width="8.7109375" style="133" customWidth="1"/>
    <col min="10762" max="10762" width="14.140625" style="133" customWidth="1"/>
    <col min="10763" max="11008" width="9.140625" style="133"/>
    <col min="11009" max="11009" width="2.140625" style="133" customWidth="1"/>
    <col min="11010" max="11010" width="8.7109375" style="133" customWidth="1"/>
    <col min="11011" max="11011" width="9.85546875" style="133" customWidth="1"/>
    <col min="11012" max="11012" width="1" style="133" customWidth="1"/>
    <col min="11013" max="11013" width="10.85546875" style="133" customWidth="1"/>
    <col min="11014" max="11014" width="54.5703125" style="133" customWidth="1"/>
    <col min="11015" max="11016" width="22.85546875" style="133" customWidth="1"/>
    <col min="11017" max="11017" width="8.7109375" style="133" customWidth="1"/>
    <col min="11018" max="11018" width="14.140625" style="133" customWidth="1"/>
    <col min="11019" max="11264" width="9.140625" style="133"/>
    <col min="11265" max="11265" width="2.140625" style="133" customWidth="1"/>
    <col min="11266" max="11266" width="8.7109375" style="133" customWidth="1"/>
    <col min="11267" max="11267" width="9.85546875" style="133" customWidth="1"/>
    <col min="11268" max="11268" width="1" style="133" customWidth="1"/>
    <col min="11269" max="11269" width="10.85546875" style="133" customWidth="1"/>
    <col min="11270" max="11270" width="54.5703125" style="133" customWidth="1"/>
    <col min="11271" max="11272" width="22.85546875" style="133" customWidth="1"/>
    <col min="11273" max="11273" width="8.7109375" style="133" customWidth="1"/>
    <col min="11274" max="11274" width="14.140625" style="133" customWidth="1"/>
    <col min="11275" max="11520" width="9.140625" style="133"/>
    <col min="11521" max="11521" width="2.140625" style="133" customWidth="1"/>
    <col min="11522" max="11522" width="8.7109375" style="133" customWidth="1"/>
    <col min="11523" max="11523" width="9.85546875" style="133" customWidth="1"/>
    <col min="11524" max="11524" width="1" style="133" customWidth="1"/>
    <col min="11525" max="11525" width="10.85546875" style="133" customWidth="1"/>
    <col min="11526" max="11526" width="54.5703125" style="133" customWidth="1"/>
    <col min="11527" max="11528" width="22.85546875" style="133" customWidth="1"/>
    <col min="11529" max="11529" width="8.7109375" style="133" customWidth="1"/>
    <col min="11530" max="11530" width="14.140625" style="133" customWidth="1"/>
    <col min="11531" max="11776" width="9.140625" style="133"/>
    <col min="11777" max="11777" width="2.140625" style="133" customWidth="1"/>
    <col min="11778" max="11778" width="8.7109375" style="133" customWidth="1"/>
    <col min="11779" max="11779" width="9.85546875" style="133" customWidth="1"/>
    <col min="11780" max="11780" width="1" style="133" customWidth="1"/>
    <col min="11781" max="11781" width="10.85546875" style="133" customWidth="1"/>
    <col min="11782" max="11782" width="54.5703125" style="133" customWidth="1"/>
    <col min="11783" max="11784" width="22.85546875" style="133" customWidth="1"/>
    <col min="11785" max="11785" width="8.7109375" style="133" customWidth="1"/>
    <col min="11786" max="11786" width="14.140625" style="133" customWidth="1"/>
    <col min="11787" max="12032" width="9.140625" style="133"/>
    <col min="12033" max="12033" width="2.140625" style="133" customWidth="1"/>
    <col min="12034" max="12034" width="8.7109375" style="133" customWidth="1"/>
    <col min="12035" max="12035" width="9.85546875" style="133" customWidth="1"/>
    <col min="12036" max="12036" width="1" style="133" customWidth="1"/>
    <col min="12037" max="12037" width="10.85546875" style="133" customWidth="1"/>
    <col min="12038" max="12038" width="54.5703125" style="133" customWidth="1"/>
    <col min="12039" max="12040" width="22.85546875" style="133" customWidth="1"/>
    <col min="12041" max="12041" width="8.7109375" style="133" customWidth="1"/>
    <col min="12042" max="12042" width="14.140625" style="133" customWidth="1"/>
    <col min="12043" max="12288" width="9.140625" style="133"/>
    <col min="12289" max="12289" width="2.140625" style="133" customWidth="1"/>
    <col min="12290" max="12290" width="8.7109375" style="133" customWidth="1"/>
    <col min="12291" max="12291" width="9.85546875" style="133" customWidth="1"/>
    <col min="12292" max="12292" width="1" style="133" customWidth="1"/>
    <col min="12293" max="12293" width="10.85546875" style="133" customWidth="1"/>
    <col min="12294" max="12294" width="54.5703125" style="133" customWidth="1"/>
    <col min="12295" max="12296" width="22.85546875" style="133" customWidth="1"/>
    <col min="12297" max="12297" width="8.7109375" style="133" customWidth="1"/>
    <col min="12298" max="12298" width="14.140625" style="133" customWidth="1"/>
    <col min="12299" max="12544" width="9.140625" style="133"/>
    <col min="12545" max="12545" width="2.140625" style="133" customWidth="1"/>
    <col min="12546" max="12546" width="8.7109375" style="133" customWidth="1"/>
    <col min="12547" max="12547" width="9.85546875" style="133" customWidth="1"/>
    <col min="12548" max="12548" width="1" style="133" customWidth="1"/>
    <col min="12549" max="12549" width="10.85546875" style="133" customWidth="1"/>
    <col min="12550" max="12550" width="54.5703125" style="133" customWidth="1"/>
    <col min="12551" max="12552" width="22.85546875" style="133" customWidth="1"/>
    <col min="12553" max="12553" width="8.7109375" style="133" customWidth="1"/>
    <col min="12554" max="12554" width="14.140625" style="133" customWidth="1"/>
    <col min="12555" max="12800" width="9.140625" style="133"/>
    <col min="12801" max="12801" width="2.140625" style="133" customWidth="1"/>
    <col min="12802" max="12802" width="8.7109375" style="133" customWidth="1"/>
    <col min="12803" max="12803" width="9.85546875" style="133" customWidth="1"/>
    <col min="12804" max="12804" width="1" style="133" customWidth="1"/>
    <col min="12805" max="12805" width="10.85546875" style="133" customWidth="1"/>
    <col min="12806" max="12806" width="54.5703125" style="133" customWidth="1"/>
    <col min="12807" max="12808" width="22.85546875" style="133" customWidth="1"/>
    <col min="12809" max="12809" width="8.7109375" style="133" customWidth="1"/>
    <col min="12810" max="12810" width="14.140625" style="133" customWidth="1"/>
    <col min="12811" max="13056" width="9.140625" style="133"/>
    <col min="13057" max="13057" width="2.140625" style="133" customWidth="1"/>
    <col min="13058" max="13058" width="8.7109375" style="133" customWidth="1"/>
    <col min="13059" max="13059" width="9.85546875" style="133" customWidth="1"/>
    <col min="13060" max="13060" width="1" style="133" customWidth="1"/>
    <col min="13061" max="13061" width="10.85546875" style="133" customWidth="1"/>
    <col min="13062" max="13062" width="54.5703125" style="133" customWidth="1"/>
    <col min="13063" max="13064" width="22.85546875" style="133" customWidth="1"/>
    <col min="13065" max="13065" width="8.7109375" style="133" customWidth="1"/>
    <col min="13066" max="13066" width="14.140625" style="133" customWidth="1"/>
    <col min="13067" max="13312" width="9.140625" style="133"/>
    <col min="13313" max="13313" width="2.140625" style="133" customWidth="1"/>
    <col min="13314" max="13314" width="8.7109375" style="133" customWidth="1"/>
    <col min="13315" max="13315" width="9.85546875" style="133" customWidth="1"/>
    <col min="13316" max="13316" width="1" style="133" customWidth="1"/>
    <col min="13317" max="13317" width="10.85546875" style="133" customWidth="1"/>
    <col min="13318" max="13318" width="54.5703125" style="133" customWidth="1"/>
    <col min="13319" max="13320" width="22.85546875" style="133" customWidth="1"/>
    <col min="13321" max="13321" width="8.7109375" style="133" customWidth="1"/>
    <col min="13322" max="13322" width="14.140625" style="133" customWidth="1"/>
    <col min="13323" max="13568" width="9.140625" style="133"/>
    <col min="13569" max="13569" width="2.140625" style="133" customWidth="1"/>
    <col min="13570" max="13570" width="8.7109375" style="133" customWidth="1"/>
    <col min="13571" max="13571" width="9.85546875" style="133" customWidth="1"/>
    <col min="13572" max="13572" width="1" style="133" customWidth="1"/>
    <col min="13573" max="13573" width="10.85546875" style="133" customWidth="1"/>
    <col min="13574" max="13574" width="54.5703125" style="133" customWidth="1"/>
    <col min="13575" max="13576" width="22.85546875" style="133" customWidth="1"/>
    <col min="13577" max="13577" width="8.7109375" style="133" customWidth="1"/>
    <col min="13578" max="13578" width="14.140625" style="133" customWidth="1"/>
    <col min="13579" max="13824" width="9.140625" style="133"/>
    <col min="13825" max="13825" width="2.140625" style="133" customWidth="1"/>
    <col min="13826" max="13826" width="8.7109375" style="133" customWidth="1"/>
    <col min="13827" max="13827" width="9.85546875" style="133" customWidth="1"/>
    <col min="13828" max="13828" width="1" style="133" customWidth="1"/>
    <col min="13829" max="13829" width="10.85546875" style="133" customWidth="1"/>
    <col min="13830" max="13830" width="54.5703125" style="133" customWidth="1"/>
    <col min="13831" max="13832" width="22.85546875" style="133" customWidth="1"/>
    <col min="13833" max="13833" width="8.7109375" style="133" customWidth="1"/>
    <col min="13834" max="13834" width="14.140625" style="133" customWidth="1"/>
    <col min="13835" max="14080" width="9.140625" style="133"/>
    <col min="14081" max="14081" width="2.140625" style="133" customWidth="1"/>
    <col min="14082" max="14082" width="8.7109375" style="133" customWidth="1"/>
    <col min="14083" max="14083" width="9.85546875" style="133" customWidth="1"/>
    <col min="14084" max="14084" width="1" style="133" customWidth="1"/>
    <col min="14085" max="14085" width="10.85546875" style="133" customWidth="1"/>
    <col min="14086" max="14086" width="54.5703125" style="133" customWidth="1"/>
    <col min="14087" max="14088" width="22.85546875" style="133" customWidth="1"/>
    <col min="14089" max="14089" width="8.7109375" style="133" customWidth="1"/>
    <col min="14090" max="14090" width="14.140625" style="133" customWidth="1"/>
    <col min="14091" max="14336" width="9.140625" style="133"/>
    <col min="14337" max="14337" width="2.140625" style="133" customWidth="1"/>
    <col min="14338" max="14338" width="8.7109375" style="133" customWidth="1"/>
    <col min="14339" max="14339" width="9.85546875" style="133" customWidth="1"/>
    <col min="14340" max="14340" width="1" style="133" customWidth="1"/>
    <col min="14341" max="14341" width="10.85546875" style="133" customWidth="1"/>
    <col min="14342" max="14342" width="54.5703125" style="133" customWidth="1"/>
    <col min="14343" max="14344" width="22.85546875" style="133" customWidth="1"/>
    <col min="14345" max="14345" width="8.7109375" style="133" customWidth="1"/>
    <col min="14346" max="14346" width="14.140625" style="133" customWidth="1"/>
    <col min="14347" max="14592" width="9.140625" style="133"/>
    <col min="14593" max="14593" width="2.140625" style="133" customWidth="1"/>
    <col min="14594" max="14594" width="8.7109375" style="133" customWidth="1"/>
    <col min="14595" max="14595" width="9.85546875" style="133" customWidth="1"/>
    <col min="14596" max="14596" width="1" style="133" customWidth="1"/>
    <col min="14597" max="14597" width="10.85546875" style="133" customWidth="1"/>
    <col min="14598" max="14598" width="54.5703125" style="133" customWidth="1"/>
    <col min="14599" max="14600" width="22.85546875" style="133" customWidth="1"/>
    <col min="14601" max="14601" width="8.7109375" style="133" customWidth="1"/>
    <col min="14602" max="14602" width="14.140625" style="133" customWidth="1"/>
    <col min="14603" max="14848" width="9.140625" style="133"/>
    <col min="14849" max="14849" width="2.140625" style="133" customWidth="1"/>
    <col min="14850" max="14850" width="8.7109375" style="133" customWidth="1"/>
    <col min="14851" max="14851" width="9.85546875" style="133" customWidth="1"/>
    <col min="14852" max="14852" width="1" style="133" customWidth="1"/>
    <col min="14853" max="14853" width="10.85546875" style="133" customWidth="1"/>
    <col min="14854" max="14854" width="54.5703125" style="133" customWidth="1"/>
    <col min="14855" max="14856" width="22.85546875" style="133" customWidth="1"/>
    <col min="14857" max="14857" width="8.7109375" style="133" customWidth="1"/>
    <col min="14858" max="14858" width="14.140625" style="133" customWidth="1"/>
    <col min="14859" max="15104" width="9.140625" style="133"/>
    <col min="15105" max="15105" width="2.140625" style="133" customWidth="1"/>
    <col min="15106" max="15106" width="8.7109375" style="133" customWidth="1"/>
    <col min="15107" max="15107" width="9.85546875" style="133" customWidth="1"/>
    <col min="15108" max="15108" width="1" style="133" customWidth="1"/>
    <col min="15109" max="15109" width="10.85546875" style="133" customWidth="1"/>
    <col min="15110" max="15110" width="54.5703125" style="133" customWidth="1"/>
    <col min="15111" max="15112" width="22.85546875" style="133" customWidth="1"/>
    <col min="15113" max="15113" width="8.7109375" style="133" customWidth="1"/>
    <col min="15114" max="15114" width="14.140625" style="133" customWidth="1"/>
    <col min="15115" max="15360" width="9.140625" style="133"/>
    <col min="15361" max="15361" width="2.140625" style="133" customWidth="1"/>
    <col min="15362" max="15362" width="8.7109375" style="133" customWidth="1"/>
    <col min="15363" max="15363" width="9.85546875" style="133" customWidth="1"/>
    <col min="15364" max="15364" width="1" style="133" customWidth="1"/>
    <col min="15365" max="15365" width="10.85546875" style="133" customWidth="1"/>
    <col min="15366" max="15366" width="54.5703125" style="133" customWidth="1"/>
    <col min="15367" max="15368" width="22.85546875" style="133" customWidth="1"/>
    <col min="15369" max="15369" width="8.7109375" style="133" customWidth="1"/>
    <col min="15370" max="15370" width="14.140625" style="133" customWidth="1"/>
    <col min="15371" max="15616" width="9.140625" style="133"/>
    <col min="15617" max="15617" width="2.140625" style="133" customWidth="1"/>
    <col min="15618" max="15618" width="8.7109375" style="133" customWidth="1"/>
    <col min="15619" max="15619" width="9.85546875" style="133" customWidth="1"/>
    <col min="15620" max="15620" width="1" style="133" customWidth="1"/>
    <col min="15621" max="15621" width="10.85546875" style="133" customWidth="1"/>
    <col min="15622" max="15622" width="54.5703125" style="133" customWidth="1"/>
    <col min="15623" max="15624" width="22.85546875" style="133" customWidth="1"/>
    <col min="15625" max="15625" width="8.7109375" style="133" customWidth="1"/>
    <col min="15626" max="15626" width="14.140625" style="133" customWidth="1"/>
    <col min="15627" max="15872" width="9.140625" style="133"/>
    <col min="15873" max="15873" width="2.140625" style="133" customWidth="1"/>
    <col min="15874" max="15874" width="8.7109375" style="133" customWidth="1"/>
    <col min="15875" max="15875" width="9.85546875" style="133" customWidth="1"/>
    <col min="15876" max="15876" width="1" style="133" customWidth="1"/>
    <col min="15877" max="15877" width="10.85546875" style="133" customWidth="1"/>
    <col min="15878" max="15878" width="54.5703125" style="133" customWidth="1"/>
    <col min="15879" max="15880" width="22.85546875" style="133" customWidth="1"/>
    <col min="15881" max="15881" width="8.7109375" style="133" customWidth="1"/>
    <col min="15882" max="15882" width="14.140625" style="133" customWidth="1"/>
    <col min="15883" max="16128" width="9.140625" style="133"/>
    <col min="16129" max="16129" width="2.140625" style="133" customWidth="1"/>
    <col min="16130" max="16130" width="8.7109375" style="133" customWidth="1"/>
    <col min="16131" max="16131" width="9.85546875" style="133" customWidth="1"/>
    <col min="16132" max="16132" width="1" style="133" customWidth="1"/>
    <col min="16133" max="16133" width="10.85546875" style="133" customWidth="1"/>
    <col min="16134" max="16134" width="54.5703125" style="133" customWidth="1"/>
    <col min="16135" max="16136" width="22.85546875" style="133" customWidth="1"/>
    <col min="16137" max="16137" width="8.7109375" style="133" customWidth="1"/>
    <col min="16138" max="16138" width="14.140625" style="133" customWidth="1"/>
    <col min="16139" max="16384" width="9.140625" style="133"/>
  </cols>
  <sheetData>
    <row r="1" spans="1:10" ht="23.25" customHeight="1" x14ac:dyDescent="0.2">
      <c r="A1" s="157" t="s">
        <v>180</v>
      </c>
      <c r="B1" s="157"/>
      <c r="C1" s="157"/>
      <c r="D1" s="157"/>
      <c r="E1" s="157"/>
      <c r="F1" s="157"/>
      <c r="G1" s="157"/>
      <c r="H1" s="157"/>
      <c r="I1" s="157"/>
      <c r="J1" s="157"/>
    </row>
    <row r="2" spans="1:10" ht="17.25" customHeight="1" x14ac:dyDescent="0.2">
      <c r="A2" s="158"/>
      <c r="B2" s="159" t="s">
        <v>181</v>
      </c>
      <c r="C2" s="159"/>
      <c r="D2" s="159"/>
      <c r="E2" s="159"/>
      <c r="F2" s="159"/>
      <c r="G2" s="159"/>
      <c r="H2" s="160"/>
      <c r="I2" s="160"/>
      <c r="J2" s="160"/>
    </row>
    <row r="3" spans="1:10" ht="17.100000000000001" customHeight="1" x14ac:dyDescent="0.2">
      <c r="A3" s="158"/>
      <c r="B3" s="161" t="s">
        <v>3</v>
      </c>
      <c r="C3" s="162" t="s">
        <v>4</v>
      </c>
      <c r="D3" s="162"/>
      <c r="E3" s="161" t="s">
        <v>90</v>
      </c>
      <c r="F3" s="161" t="s">
        <v>91</v>
      </c>
      <c r="G3" s="161" t="s">
        <v>92</v>
      </c>
      <c r="H3" s="161" t="s">
        <v>93</v>
      </c>
      <c r="I3" s="162" t="s">
        <v>94</v>
      </c>
      <c r="J3" s="162"/>
    </row>
    <row r="4" spans="1:10" ht="17.100000000000001" customHeight="1" x14ac:dyDescent="0.2">
      <c r="A4" s="158"/>
      <c r="B4" s="163" t="s">
        <v>95</v>
      </c>
      <c r="C4" s="164"/>
      <c r="D4" s="164"/>
      <c r="E4" s="163"/>
      <c r="F4" s="165" t="s">
        <v>96</v>
      </c>
      <c r="G4" s="166" t="s">
        <v>182</v>
      </c>
      <c r="H4" s="166" t="s">
        <v>98</v>
      </c>
      <c r="I4" s="167" t="s">
        <v>183</v>
      </c>
      <c r="J4" s="167"/>
    </row>
    <row r="5" spans="1:10" ht="17.100000000000001" customHeight="1" x14ac:dyDescent="0.2">
      <c r="A5" s="158"/>
      <c r="B5" s="168"/>
      <c r="C5" s="169" t="s">
        <v>100</v>
      </c>
      <c r="D5" s="169"/>
      <c r="E5" s="170"/>
      <c r="F5" s="171" t="s">
        <v>101</v>
      </c>
      <c r="G5" s="172" t="s">
        <v>182</v>
      </c>
      <c r="H5" s="172" t="s">
        <v>98</v>
      </c>
      <c r="I5" s="173" t="s">
        <v>183</v>
      </c>
      <c r="J5" s="173"/>
    </row>
    <row r="6" spans="1:10" ht="17.100000000000001" customHeight="1" x14ac:dyDescent="0.2">
      <c r="A6" s="158"/>
      <c r="B6" s="174"/>
      <c r="C6" s="175"/>
      <c r="D6" s="175"/>
      <c r="E6" s="176" t="s">
        <v>184</v>
      </c>
      <c r="F6" s="171" t="s">
        <v>185</v>
      </c>
      <c r="G6" s="172" t="s">
        <v>124</v>
      </c>
      <c r="H6" s="172" t="s">
        <v>186</v>
      </c>
      <c r="I6" s="173" t="s">
        <v>186</v>
      </c>
      <c r="J6" s="173"/>
    </row>
    <row r="7" spans="1:10" ht="17.100000000000001" customHeight="1" x14ac:dyDescent="0.2">
      <c r="A7" s="158"/>
      <c r="B7" s="174"/>
      <c r="C7" s="175"/>
      <c r="D7" s="175"/>
      <c r="E7" s="176" t="s">
        <v>187</v>
      </c>
      <c r="F7" s="171" t="s">
        <v>188</v>
      </c>
      <c r="G7" s="172" t="s">
        <v>189</v>
      </c>
      <c r="H7" s="172" t="s">
        <v>190</v>
      </c>
      <c r="I7" s="173" t="s">
        <v>191</v>
      </c>
      <c r="J7" s="173"/>
    </row>
    <row r="8" spans="1:10" ht="17.100000000000001" customHeight="1" x14ac:dyDescent="0.2">
      <c r="A8" s="158"/>
      <c r="B8" s="163" t="s">
        <v>106</v>
      </c>
      <c r="C8" s="164"/>
      <c r="D8" s="164"/>
      <c r="E8" s="163"/>
      <c r="F8" s="165" t="s">
        <v>107</v>
      </c>
      <c r="G8" s="166" t="s">
        <v>192</v>
      </c>
      <c r="H8" s="166" t="s">
        <v>109</v>
      </c>
      <c r="I8" s="167" t="s">
        <v>193</v>
      </c>
      <c r="J8" s="167"/>
    </row>
    <row r="9" spans="1:10" ht="17.100000000000001" customHeight="1" x14ac:dyDescent="0.2">
      <c r="A9" s="158"/>
      <c r="B9" s="168"/>
      <c r="C9" s="169" t="s">
        <v>111</v>
      </c>
      <c r="D9" s="169"/>
      <c r="E9" s="170"/>
      <c r="F9" s="171" t="s">
        <v>112</v>
      </c>
      <c r="G9" s="172" t="s">
        <v>113</v>
      </c>
      <c r="H9" s="172" t="s">
        <v>109</v>
      </c>
      <c r="I9" s="173" t="s">
        <v>114</v>
      </c>
      <c r="J9" s="173"/>
    </row>
    <row r="10" spans="1:10" ht="17.100000000000001" customHeight="1" x14ac:dyDescent="0.2">
      <c r="A10" s="158"/>
      <c r="B10" s="174"/>
      <c r="C10" s="175"/>
      <c r="D10" s="175"/>
      <c r="E10" s="176" t="s">
        <v>194</v>
      </c>
      <c r="F10" s="171" t="s">
        <v>195</v>
      </c>
      <c r="G10" s="172" t="s">
        <v>196</v>
      </c>
      <c r="H10" s="172" t="s">
        <v>109</v>
      </c>
      <c r="I10" s="173" t="s">
        <v>197</v>
      </c>
      <c r="J10" s="173"/>
    </row>
    <row r="11" spans="1:10" ht="17.100000000000001" customHeight="1" x14ac:dyDescent="0.2">
      <c r="A11" s="158"/>
      <c r="B11" s="163" t="s">
        <v>198</v>
      </c>
      <c r="C11" s="164"/>
      <c r="D11" s="164"/>
      <c r="E11" s="163"/>
      <c r="F11" s="165" t="s">
        <v>199</v>
      </c>
      <c r="G11" s="166" t="s">
        <v>200</v>
      </c>
      <c r="H11" s="166" t="s">
        <v>201</v>
      </c>
      <c r="I11" s="167" t="s">
        <v>202</v>
      </c>
      <c r="J11" s="167"/>
    </row>
    <row r="12" spans="1:10" ht="17.100000000000001" customHeight="1" x14ac:dyDescent="0.2">
      <c r="A12" s="158"/>
      <c r="B12" s="168"/>
      <c r="C12" s="169" t="s">
        <v>203</v>
      </c>
      <c r="D12" s="169"/>
      <c r="E12" s="170"/>
      <c r="F12" s="171" t="s">
        <v>204</v>
      </c>
      <c r="G12" s="172" t="s">
        <v>205</v>
      </c>
      <c r="H12" s="172" t="s">
        <v>206</v>
      </c>
      <c r="I12" s="173" t="s">
        <v>207</v>
      </c>
      <c r="J12" s="173"/>
    </row>
    <row r="13" spans="1:10" ht="17.100000000000001" customHeight="1" x14ac:dyDescent="0.2">
      <c r="A13" s="158"/>
      <c r="B13" s="174"/>
      <c r="C13" s="175"/>
      <c r="D13" s="175"/>
      <c r="E13" s="176" t="s">
        <v>208</v>
      </c>
      <c r="F13" s="171" t="s">
        <v>209</v>
      </c>
      <c r="G13" s="172" t="s">
        <v>210</v>
      </c>
      <c r="H13" s="172" t="s">
        <v>211</v>
      </c>
      <c r="I13" s="173" t="s">
        <v>212</v>
      </c>
      <c r="J13" s="173"/>
    </row>
    <row r="14" spans="1:10" ht="17.100000000000001" customHeight="1" x14ac:dyDescent="0.2">
      <c r="A14" s="158"/>
      <c r="B14" s="174"/>
      <c r="C14" s="175"/>
      <c r="D14" s="175"/>
      <c r="E14" s="176" t="s">
        <v>213</v>
      </c>
      <c r="F14" s="171" t="s">
        <v>214</v>
      </c>
      <c r="G14" s="172" t="s">
        <v>215</v>
      </c>
      <c r="H14" s="172" t="s">
        <v>216</v>
      </c>
      <c r="I14" s="173" t="s">
        <v>217</v>
      </c>
      <c r="J14" s="173"/>
    </row>
    <row r="15" spans="1:10" ht="17.100000000000001" customHeight="1" x14ac:dyDescent="0.2">
      <c r="A15" s="158"/>
      <c r="B15" s="174"/>
      <c r="C15" s="175"/>
      <c r="D15" s="175"/>
      <c r="E15" s="176" t="s">
        <v>218</v>
      </c>
      <c r="F15" s="171" t="s">
        <v>219</v>
      </c>
      <c r="G15" s="172" t="s">
        <v>220</v>
      </c>
      <c r="H15" s="172" t="s">
        <v>221</v>
      </c>
      <c r="I15" s="173" t="s">
        <v>222</v>
      </c>
      <c r="J15" s="173"/>
    </row>
    <row r="16" spans="1:10" ht="17.100000000000001" customHeight="1" x14ac:dyDescent="0.2">
      <c r="A16" s="158"/>
      <c r="B16" s="168"/>
      <c r="C16" s="169" t="s">
        <v>223</v>
      </c>
      <c r="D16" s="169"/>
      <c r="E16" s="170"/>
      <c r="F16" s="171" t="s">
        <v>224</v>
      </c>
      <c r="G16" s="172" t="s">
        <v>225</v>
      </c>
      <c r="H16" s="172" t="s">
        <v>226</v>
      </c>
      <c r="I16" s="173" t="s">
        <v>227</v>
      </c>
      <c r="J16" s="173"/>
    </row>
    <row r="17" spans="1:10" ht="17.100000000000001" customHeight="1" x14ac:dyDescent="0.2">
      <c r="A17" s="158"/>
      <c r="B17" s="174"/>
      <c r="C17" s="175"/>
      <c r="D17" s="175"/>
      <c r="E17" s="176" t="s">
        <v>187</v>
      </c>
      <c r="F17" s="171" t="s">
        <v>188</v>
      </c>
      <c r="G17" s="172" t="s">
        <v>228</v>
      </c>
      <c r="H17" s="172" t="s">
        <v>226</v>
      </c>
      <c r="I17" s="173" t="s">
        <v>229</v>
      </c>
      <c r="J17" s="173"/>
    </row>
    <row r="18" spans="1:10" ht="17.100000000000001" customHeight="1" x14ac:dyDescent="0.2">
      <c r="A18" s="158"/>
      <c r="B18" s="163" t="s">
        <v>230</v>
      </c>
      <c r="C18" s="164"/>
      <c r="D18" s="164"/>
      <c r="E18" s="163"/>
      <c r="F18" s="165" t="s">
        <v>231</v>
      </c>
      <c r="G18" s="166" t="s">
        <v>232</v>
      </c>
      <c r="H18" s="166" t="s">
        <v>233</v>
      </c>
      <c r="I18" s="167" t="s">
        <v>234</v>
      </c>
      <c r="J18" s="167"/>
    </row>
    <row r="19" spans="1:10" ht="17.100000000000001" customHeight="1" x14ac:dyDescent="0.2">
      <c r="A19" s="158"/>
      <c r="B19" s="168"/>
      <c r="C19" s="169" t="s">
        <v>235</v>
      </c>
      <c r="D19" s="169"/>
      <c r="E19" s="170"/>
      <c r="F19" s="171" t="s">
        <v>236</v>
      </c>
      <c r="G19" s="172" t="s">
        <v>232</v>
      </c>
      <c r="H19" s="172" t="s">
        <v>233</v>
      </c>
      <c r="I19" s="173" t="s">
        <v>234</v>
      </c>
      <c r="J19" s="173"/>
    </row>
    <row r="20" spans="1:10" ht="17.100000000000001" customHeight="1" x14ac:dyDescent="0.2">
      <c r="A20" s="158"/>
      <c r="B20" s="174"/>
      <c r="C20" s="175"/>
      <c r="D20" s="175"/>
      <c r="E20" s="176" t="s">
        <v>237</v>
      </c>
      <c r="F20" s="171" t="s">
        <v>238</v>
      </c>
      <c r="G20" s="172" t="s">
        <v>239</v>
      </c>
      <c r="H20" s="172" t="s">
        <v>233</v>
      </c>
      <c r="I20" s="173" t="s">
        <v>240</v>
      </c>
      <c r="J20" s="173"/>
    </row>
    <row r="21" spans="1:10" ht="17.100000000000001" customHeight="1" x14ac:dyDescent="0.2">
      <c r="A21" s="158"/>
      <c r="B21" s="163" t="s">
        <v>28</v>
      </c>
      <c r="C21" s="164"/>
      <c r="D21" s="164"/>
      <c r="E21" s="163"/>
      <c r="F21" s="165" t="s">
        <v>119</v>
      </c>
      <c r="G21" s="166" t="s">
        <v>241</v>
      </c>
      <c r="H21" s="166" t="s">
        <v>242</v>
      </c>
      <c r="I21" s="167" t="s">
        <v>243</v>
      </c>
      <c r="J21" s="167"/>
    </row>
    <row r="22" spans="1:10" ht="17.100000000000001" customHeight="1" x14ac:dyDescent="0.2">
      <c r="A22" s="158"/>
      <c r="B22" s="168"/>
      <c r="C22" s="169" t="s">
        <v>39</v>
      </c>
      <c r="D22" s="169"/>
      <c r="E22" s="170"/>
      <c r="F22" s="171" t="s">
        <v>244</v>
      </c>
      <c r="G22" s="172" t="s">
        <v>245</v>
      </c>
      <c r="H22" s="172" t="s">
        <v>167</v>
      </c>
      <c r="I22" s="173" t="s">
        <v>246</v>
      </c>
      <c r="J22" s="173"/>
    </row>
    <row r="23" spans="1:10" ht="30.2" customHeight="1" x14ac:dyDescent="0.2">
      <c r="A23" s="158"/>
      <c r="B23" s="174"/>
      <c r="C23" s="175"/>
      <c r="D23" s="175"/>
      <c r="E23" s="176" t="s">
        <v>17</v>
      </c>
      <c r="F23" s="171" t="s">
        <v>247</v>
      </c>
      <c r="G23" s="172" t="s">
        <v>248</v>
      </c>
      <c r="H23" s="172" t="s">
        <v>249</v>
      </c>
      <c r="I23" s="173" t="s">
        <v>250</v>
      </c>
      <c r="J23" s="173"/>
    </row>
    <row r="24" spans="1:10" ht="17.100000000000001" customHeight="1" x14ac:dyDescent="0.2">
      <c r="A24" s="158"/>
      <c r="B24" s="174"/>
      <c r="C24" s="175"/>
      <c r="D24" s="175"/>
      <c r="E24" s="176" t="s">
        <v>251</v>
      </c>
      <c r="F24" s="171" t="s">
        <v>252</v>
      </c>
      <c r="G24" s="172" t="s">
        <v>253</v>
      </c>
      <c r="H24" s="172" t="s">
        <v>254</v>
      </c>
      <c r="I24" s="173" t="s">
        <v>255</v>
      </c>
      <c r="J24" s="173"/>
    </row>
    <row r="25" spans="1:10" ht="17.100000000000001" customHeight="1" x14ac:dyDescent="0.2">
      <c r="A25" s="158"/>
      <c r="B25" s="174"/>
      <c r="C25" s="175"/>
      <c r="D25" s="175"/>
      <c r="E25" s="176" t="s">
        <v>256</v>
      </c>
      <c r="F25" s="171" t="s">
        <v>257</v>
      </c>
      <c r="G25" s="172" t="s">
        <v>258</v>
      </c>
      <c r="H25" s="172" t="s">
        <v>259</v>
      </c>
      <c r="I25" s="173" t="s">
        <v>260</v>
      </c>
      <c r="J25" s="173"/>
    </row>
    <row r="26" spans="1:10" ht="17.100000000000001" customHeight="1" x14ac:dyDescent="0.2">
      <c r="A26" s="158"/>
      <c r="B26" s="174"/>
      <c r="C26" s="175"/>
      <c r="D26" s="175"/>
      <c r="E26" s="176" t="s">
        <v>187</v>
      </c>
      <c r="F26" s="171" t="s">
        <v>188</v>
      </c>
      <c r="G26" s="172" t="s">
        <v>261</v>
      </c>
      <c r="H26" s="172" t="s">
        <v>262</v>
      </c>
      <c r="I26" s="173" t="s">
        <v>263</v>
      </c>
      <c r="J26" s="173"/>
    </row>
    <row r="27" spans="1:10" ht="17.100000000000001" customHeight="1" x14ac:dyDescent="0.2">
      <c r="A27" s="158"/>
      <c r="B27" s="174"/>
      <c r="C27" s="175"/>
      <c r="D27" s="175"/>
      <c r="E27" s="176" t="s">
        <v>264</v>
      </c>
      <c r="F27" s="171" t="s">
        <v>265</v>
      </c>
      <c r="G27" s="172" t="s">
        <v>266</v>
      </c>
      <c r="H27" s="172" t="s">
        <v>267</v>
      </c>
      <c r="I27" s="173" t="s">
        <v>268</v>
      </c>
      <c r="J27" s="173"/>
    </row>
    <row r="28" spans="1:10" ht="17.100000000000001" customHeight="1" x14ac:dyDescent="0.2">
      <c r="A28" s="158"/>
      <c r="B28" s="168"/>
      <c r="C28" s="169" t="s">
        <v>75</v>
      </c>
      <c r="D28" s="169"/>
      <c r="E28" s="170"/>
      <c r="F28" s="171" t="s">
        <v>123</v>
      </c>
      <c r="G28" s="172" t="s">
        <v>269</v>
      </c>
      <c r="H28" s="172" t="s">
        <v>270</v>
      </c>
      <c r="I28" s="173" t="s">
        <v>271</v>
      </c>
      <c r="J28" s="173"/>
    </row>
    <row r="29" spans="1:10" ht="17.100000000000001" customHeight="1" x14ac:dyDescent="0.2">
      <c r="A29" s="158"/>
      <c r="B29" s="174"/>
      <c r="C29" s="175"/>
      <c r="D29" s="175"/>
      <c r="E29" s="176" t="s">
        <v>272</v>
      </c>
      <c r="F29" s="171" t="s">
        <v>209</v>
      </c>
      <c r="G29" s="172" t="s">
        <v>124</v>
      </c>
      <c r="H29" s="172" t="s">
        <v>273</v>
      </c>
      <c r="I29" s="173" t="s">
        <v>273</v>
      </c>
      <c r="J29" s="173"/>
    </row>
    <row r="30" spans="1:10" ht="17.100000000000001" customHeight="1" x14ac:dyDescent="0.2">
      <c r="A30" s="158"/>
      <c r="B30" s="174"/>
      <c r="C30" s="175"/>
      <c r="D30" s="175"/>
      <c r="E30" s="176" t="s">
        <v>274</v>
      </c>
      <c r="F30" s="171" t="s">
        <v>209</v>
      </c>
      <c r="G30" s="172" t="s">
        <v>124</v>
      </c>
      <c r="H30" s="172" t="s">
        <v>275</v>
      </c>
      <c r="I30" s="173" t="s">
        <v>275</v>
      </c>
      <c r="J30" s="173"/>
    </row>
    <row r="31" spans="1:10" ht="17.100000000000001" customHeight="1" x14ac:dyDescent="0.2">
      <c r="A31" s="158"/>
      <c r="B31" s="174"/>
      <c r="C31" s="175"/>
      <c r="D31" s="175"/>
      <c r="E31" s="176" t="s">
        <v>213</v>
      </c>
      <c r="F31" s="171" t="s">
        <v>214</v>
      </c>
      <c r="G31" s="172" t="s">
        <v>276</v>
      </c>
      <c r="H31" s="172" t="s">
        <v>277</v>
      </c>
      <c r="I31" s="173" t="s">
        <v>278</v>
      </c>
      <c r="J31" s="173"/>
    </row>
    <row r="32" spans="1:10" ht="17.100000000000001" customHeight="1" x14ac:dyDescent="0.2">
      <c r="A32" s="158"/>
      <c r="B32" s="174"/>
      <c r="C32" s="175"/>
      <c r="D32" s="175"/>
      <c r="E32" s="176" t="s">
        <v>218</v>
      </c>
      <c r="F32" s="171" t="s">
        <v>219</v>
      </c>
      <c r="G32" s="172" t="s">
        <v>266</v>
      </c>
      <c r="H32" s="172" t="s">
        <v>279</v>
      </c>
      <c r="I32" s="173" t="s">
        <v>280</v>
      </c>
      <c r="J32" s="173"/>
    </row>
    <row r="33" spans="1:10" ht="17.100000000000001" customHeight="1" x14ac:dyDescent="0.2">
      <c r="A33" s="158"/>
      <c r="B33" s="174"/>
      <c r="C33" s="175"/>
      <c r="D33" s="175"/>
      <c r="E33" s="176" t="s">
        <v>281</v>
      </c>
      <c r="F33" s="171" t="s">
        <v>282</v>
      </c>
      <c r="G33" s="172" t="s">
        <v>124</v>
      </c>
      <c r="H33" s="172" t="s">
        <v>283</v>
      </c>
      <c r="I33" s="173" t="s">
        <v>283</v>
      </c>
      <c r="J33" s="173"/>
    </row>
    <row r="34" spans="1:10" ht="17.100000000000001" customHeight="1" x14ac:dyDescent="0.2">
      <c r="A34" s="158"/>
      <c r="B34" s="174"/>
      <c r="C34" s="175"/>
      <c r="D34" s="175"/>
      <c r="E34" s="176" t="s">
        <v>284</v>
      </c>
      <c r="F34" s="171" t="s">
        <v>282</v>
      </c>
      <c r="G34" s="172" t="s">
        <v>124</v>
      </c>
      <c r="H34" s="172" t="s">
        <v>285</v>
      </c>
      <c r="I34" s="173" t="s">
        <v>285</v>
      </c>
      <c r="J34" s="173"/>
    </row>
    <row r="35" spans="1:10" ht="17.100000000000001" customHeight="1" x14ac:dyDescent="0.2">
      <c r="A35" s="158"/>
      <c r="B35" s="174"/>
      <c r="C35" s="175"/>
      <c r="D35" s="175"/>
      <c r="E35" s="176" t="s">
        <v>286</v>
      </c>
      <c r="F35" s="171" t="s">
        <v>195</v>
      </c>
      <c r="G35" s="172" t="s">
        <v>124</v>
      </c>
      <c r="H35" s="172" t="s">
        <v>287</v>
      </c>
      <c r="I35" s="173" t="s">
        <v>287</v>
      </c>
      <c r="J35" s="173"/>
    </row>
    <row r="36" spans="1:10" ht="17.100000000000001" customHeight="1" x14ac:dyDescent="0.2">
      <c r="A36" s="158"/>
      <c r="B36" s="174"/>
      <c r="C36" s="175"/>
      <c r="D36" s="175"/>
      <c r="E36" s="176" t="s">
        <v>288</v>
      </c>
      <c r="F36" s="171" t="s">
        <v>195</v>
      </c>
      <c r="G36" s="172" t="s">
        <v>124</v>
      </c>
      <c r="H36" s="172" t="s">
        <v>289</v>
      </c>
      <c r="I36" s="173" t="s">
        <v>289</v>
      </c>
      <c r="J36" s="173"/>
    </row>
    <row r="37" spans="1:10" ht="17.100000000000001" customHeight="1" x14ac:dyDescent="0.2">
      <c r="A37" s="158"/>
      <c r="B37" s="174"/>
      <c r="C37" s="175"/>
      <c r="D37" s="175"/>
      <c r="E37" s="176" t="s">
        <v>290</v>
      </c>
      <c r="F37" s="171" t="s">
        <v>188</v>
      </c>
      <c r="G37" s="172" t="s">
        <v>124</v>
      </c>
      <c r="H37" s="172" t="s">
        <v>291</v>
      </c>
      <c r="I37" s="173" t="s">
        <v>291</v>
      </c>
      <c r="J37" s="173"/>
    </row>
    <row r="38" spans="1:10" ht="17.100000000000001" customHeight="1" x14ac:dyDescent="0.2">
      <c r="A38" s="158"/>
      <c r="B38" s="174"/>
      <c r="C38" s="175"/>
      <c r="D38" s="175"/>
      <c r="E38" s="176" t="s">
        <v>292</v>
      </c>
      <c r="F38" s="171" t="s">
        <v>188</v>
      </c>
      <c r="G38" s="172" t="s">
        <v>124</v>
      </c>
      <c r="H38" s="172" t="s">
        <v>293</v>
      </c>
      <c r="I38" s="173" t="s">
        <v>293</v>
      </c>
      <c r="J38" s="173"/>
    </row>
    <row r="39" spans="1:10" ht="17.100000000000001" customHeight="1" x14ac:dyDescent="0.2">
      <c r="A39" s="158"/>
      <c r="B39" s="174"/>
      <c r="C39" s="175"/>
      <c r="D39" s="175"/>
      <c r="E39" s="176" t="s">
        <v>294</v>
      </c>
      <c r="F39" s="171" t="s">
        <v>295</v>
      </c>
      <c r="G39" s="172" t="s">
        <v>124</v>
      </c>
      <c r="H39" s="172" t="s">
        <v>132</v>
      </c>
      <c r="I39" s="173" t="s">
        <v>132</v>
      </c>
      <c r="J39" s="173"/>
    </row>
    <row r="40" spans="1:10" ht="17.100000000000001" customHeight="1" x14ac:dyDescent="0.2">
      <c r="A40" s="158"/>
      <c r="B40" s="174"/>
      <c r="C40" s="175"/>
      <c r="D40" s="175"/>
      <c r="E40" s="176" t="s">
        <v>296</v>
      </c>
      <c r="F40" s="171" t="s">
        <v>295</v>
      </c>
      <c r="G40" s="172" t="s">
        <v>124</v>
      </c>
      <c r="H40" s="172" t="s">
        <v>134</v>
      </c>
      <c r="I40" s="173" t="s">
        <v>134</v>
      </c>
      <c r="J40" s="173"/>
    </row>
    <row r="41" spans="1:10" ht="17.100000000000001" customHeight="1" x14ac:dyDescent="0.2">
      <c r="A41" s="158"/>
      <c r="B41" s="163" t="s">
        <v>15</v>
      </c>
      <c r="C41" s="164"/>
      <c r="D41" s="164"/>
      <c r="E41" s="163"/>
      <c r="F41" s="165" t="s">
        <v>135</v>
      </c>
      <c r="G41" s="166" t="s">
        <v>297</v>
      </c>
      <c r="H41" s="166" t="s">
        <v>298</v>
      </c>
      <c r="I41" s="167" t="s">
        <v>299</v>
      </c>
      <c r="J41" s="167"/>
    </row>
    <row r="42" spans="1:10" ht="17.100000000000001" customHeight="1" x14ac:dyDescent="0.2">
      <c r="A42" s="158"/>
      <c r="B42" s="168"/>
      <c r="C42" s="169" t="s">
        <v>139</v>
      </c>
      <c r="D42" s="169"/>
      <c r="E42" s="170"/>
      <c r="F42" s="171" t="s">
        <v>140</v>
      </c>
      <c r="G42" s="172" t="s">
        <v>300</v>
      </c>
      <c r="H42" s="172" t="s">
        <v>301</v>
      </c>
      <c r="I42" s="173" t="s">
        <v>143</v>
      </c>
      <c r="J42" s="173"/>
    </row>
    <row r="43" spans="1:10" ht="17.100000000000001" customHeight="1" x14ac:dyDescent="0.2">
      <c r="A43" s="158"/>
      <c r="B43" s="174"/>
      <c r="C43" s="175"/>
      <c r="D43" s="175"/>
      <c r="E43" s="176" t="s">
        <v>213</v>
      </c>
      <c r="F43" s="171" t="s">
        <v>214</v>
      </c>
      <c r="G43" s="172" t="s">
        <v>302</v>
      </c>
      <c r="H43" s="172" t="s">
        <v>303</v>
      </c>
      <c r="I43" s="173" t="s">
        <v>124</v>
      </c>
      <c r="J43" s="173"/>
    </row>
    <row r="44" spans="1:10" ht="17.100000000000001" customHeight="1" x14ac:dyDescent="0.2">
      <c r="A44" s="158"/>
      <c r="B44" s="174"/>
      <c r="C44" s="175"/>
      <c r="D44" s="175"/>
      <c r="E44" s="176" t="s">
        <v>218</v>
      </c>
      <c r="F44" s="171" t="s">
        <v>219</v>
      </c>
      <c r="G44" s="172" t="s">
        <v>304</v>
      </c>
      <c r="H44" s="172" t="s">
        <v>305</v>
      </c>
      <c r="I44" s="173" t="s">
        <v>124</v>
      </c>
      <c r="J44" s="173"/>
    </row>
    <row r="45" spans="1:10" ht="17.100000000000001" customHeight="1" x14ac:dyDescent="0.2">
      <c r="A45" s="158"/>
      <c r="B45" s="174"/>
      <c r="C45" s="175"/>
      <c r="D45" s="175"/>
      <c r="E45" s="176" t="s">
        <v>306</v>
      </c>
      <c r="F45" s="171" t="s">
        <v>282</v>
      </c>
      <c r="G45" s="172" t="s">
        <v>307</v>
      </c>
      <c r="H45" s="172" t="s">
        <v>308</v>
      </c>
      <c r="I45" s="173" t="s">
        <v>309</v>
      </c>
      <c r="J45" s="173"/>
    </row>
    <row r="46" spans="1:10" ht="17.100000000000001" customHeight="1" x14ac:dyDescent="0.2">
      <c r="A46" s="158"/>
      <c r="B46" s="174"/>
      <c r="C46" s="175"/>
      <c r="D46" s="175"/>
      <c r="E46" s="176" t="s">
        <v>194</v>
      </c>
      <c r="F46" s="171" t="s">
        <v>195</v>
      </c>
      <c r="G46" s="172" t="s">
        <v>310</v>
      </c>
      <c r="H46" s="172" t="s">
        <v>311</v>
      </c>
      <c r="I46" s="173" t="s">
        <v>312</v>
      </c>
      <c r="J46" s="173"/>
    </row>
    <row r="47" spans="1:10" ht="17.100000000000001" customHeight="1" x14ac:dyDescent="0.2">
      <c r="A47" s="158"/>
      <c r="B47" s="174"/>
      <c r="C47" s="175"/>
      <c r="D47" s="175"/>
      <c r="E47" s="176" t="s">
        <v>251</v>
      </c>
      <c r="F47" s="171" t="s">
        <v>252</v>
      </c>
      <c r="G47" s="172" t="s">
        <v>313</v>
      </c>
      <c r="H47" s="172" t="s">
        <v>314</v>
      </c>
      <c r="I47" s="173" t="s">
        <v>124</v>
      </c>
      <c r="J47" s="173"/>
    </row>
    <row r="48" spans="1:10" ht="17.100000000000001" customHeight="1" x14ac:dyDescent="0.2">
      <c r="A48" s="158"/>
      <c r="B48" s="174"/>
      <c r="C48" s="175"/>
      <c r="D48" s="175"/>
      <c r="E48" s="176" t="s">
        <v>187</v>
      </c>
      <c r="F48" s="171" t="s">
        <v>188</v>
      </c>
      <c r="G48" s="172" t="s">
        <v>315</v>
      </c>
      <c r="H48" s="172" t="s">
        <v>316</v>
      </c>
      <c r="I48" s="173" t="s">
        <v>124</v>
      </c>
      <c r="J48" s="173"/>
    </row>
    <row r="49" spans="1:10" ht="17.100000000000001" customHeight="1" x14ac:dyDescent="0.2">
      <c r="A49" s="158"/>
      <c r="B49" s="168"/>
      <c r="C49" s="169" t="s">
        <v>147</v>
      </c>
      <c r="D49" s="169"/>
      <c r="E49" s="170"/>
      <c r="F49" s="171" t="s">
        <v>148</v>
      </c>
      <c r="G49" s="172" t="s">
        <v>124</v>
      </c>
      <c r="H49" s="172" t="s">
        <v>149</v>
      </c>
      <c r="I49" s="173" t="s">
        <v>149</v>
      </c>
      <c r="J49" s="173"/>
    </row>
    <row r="50" spans="1:10" ht="17.100000000000001" customHeight="1" x14ac:dyDescent="0.2">
      <c r="A50" s="158"/>
      <c r="B50" s="174"/>
      <c r="C50" s="175"/>
      <c r="D50" s="175"/>
      <c r="E50" s="176" t="s">
        <v>306</v>
      </c>
      <c r="F50" s="171" t="s">
        <v>282</v>
      </c>
      <c r="G50" s="172" t="s">
        <v>124</v>
      </c>
      <c r="H50" s="172" t="s">
        <v>149</v>
      </c>
      <c r="I50" s="173" t="s">
        <v>149</v>
      </c>
      <c r="J50" s="173"/>
    </row>
    <row r="51" spans="1:10" ht="17.100000000000001" customHeight="1" x14ac:dyDescent="0.2">
      <c r="A51" s="158"/>
      <c r="B51" s="168"/>
      <c r="C51" s="169" t="s">
        <v>151</v>
      </c>
      <c r="D51" s="169"/>
      <c r="E51" s="170"/>
      <c r="F51" s="171" t="s">
        <v>123</v>
      </c>
      <c r="G51" s="172" t="s">
        <v>124</v>
      </c>
      <c r="H51" s="172" t="s">
        <v>317</v>
      </c>
      <c r="I51" s="173" t="s">
        <v>317</v>
      </c>
      <c r="J51" s="173"/>
    </row>
    <row r="52" spans="1:10" ht="17.100000000000001" customHeight="1" x14ac:dyDescent="0.2">
      <c r="A52" s="158"/>
      <c r="B52" s="174"/>
      <c r="C52" s="175"/>
      <c r="D52" s="175"/>
      <c r="E52" s="176" t="s">
        <v>208</v>
      </c>
      <c r="F52" s="171" t="s">
        <v>209</v>
      </c>
      <c r="G52" s="172" t="s">
        <v>124</v>
      </c>
      <c r="H52" s="172" t="s">
        <v>318</v>
      </c>
      <c r="I52" s="173" t="s">
        <v>318</v>
      </c>
      <c r="J52" s="173"/>
    </row>
    <row r="53" spans="1:10" ht="17.100000000000001" customHeight="1" x14ac:dyDescent="0.2">
      <c r="A53" s="158"/>
      <c r="B53" s="174"/>
      <c r="C53" s="175"/>
      <c r="D53" s="175"/>
      <c r="E53" s="176" t="s">
        <v>213</v>
      </c>
      <c r="F53" s="171" t="s">
        <v>214</v>
      </c>
      <c r="G53" s="172" t="s">
        <v>124</v>
      </c>
      <c r="H53" s="172" t="s">
        <v>319</v>
      </c>
      <c r="I53" s="173" t="s">
        <v>319</v>
      </c>
      <c r="J53" s="173"/>
    </row>
    <row r="54" spans="1:10" ht="17.100000000000001" customHeight="1" x14ac:dyDescent="0.2">
      <c r="A54" s="158"/>
      <c r="B54" s="174"/>
      <c r="C54" s="175"/>
      <c r="D54" s="175"/>
      <c r="E54" s="176" t="s">
        <v>218</v>
      </c>
      <c r="F54" s="171" t="s">
        <v>219</v>
      </c>
      <c r="G54" s="172" t="s">
        <v>124</v>
      </c>
      <c r="H54" s="172" t="s">
        <v>320</v>
      </c>
      <c r="I54" s="173" t="s">
        <v>320</v>
      </c>
      <c r="J54" s="173"/>
    </row>
    <row r="55" spans="1:10" ht="17.100000000000001" customHeight="1" x14ac:dyDescent="0.2">
      <c r="A55" s="158"/>
      <c r="B55" s="174"/>
      <c r="C55" s="175"/>
      <c r="D55" s="175"/>
      <c r="E55" s="176" t="s">
        <v>306</v>
      </c>
      <c r="F55" s="171" t="s">
        <v>282</v>
      </c>
      <c r="G55" s="172" t="s">
        <v>124</v>
      </c>
      <c r="H55" s="172" t="s">
        <v>321</v>
      </c>
      <c r="I55" s="173" t="s">
        <v>321</v>
      </c>
      <c r="J55" s="173"/>
    </row>
    <row r="56" spans="1:10" ht="17.100000000000001" customHeight="1" x14ac:dyDescent="0.2">
      <c r="A56" s="158"/>
      <c r="B56" s="174"/>
      <c r="C56" s="175"/>
      <c r="D56" s="175"/>
      <c r="E56" s="176" t="s">
        <v>194</v>
      </c>
      <c r="F56" s="171" t="s">
        <v>195</v>
      </c>
      <c r="G56" s="172" t="s">
        <v>124</v>
      </c>
      <c r="H56" s="172" t="s">
        <v>312</v>
      </c>
      <c r="I56" s="173" t="s">
        <v>312</v>
      </c>
      <c r="J56" s="173"/>
    </row>
    <row r="57" spans="1:10" ht="17.100000000000001" customHeight="1" x14ac:dyDescent="0.2">
      <c r="A57" s="158"/>
      <c r="B57" s="174"/>
      <c r="C57" s="175"/>
      <c r="D57" s="175"/>
      <c r="E57" s="176" t="s">
        <v>187</v>
      </c>
      <c r="F57" s="171" t="s">
        <v>188</v>
      </c>
      <c r="G57" s="172" t="s">
        <v>124</v>
      </c>
      <c r="H57" s="172" t="s">
        <v>322</v>
      </c>
      <c r="I57" s="173" t="s">
        <v>322</v>
      </c>
      <c r="J57" s="173"/>
    </row>
    <row r="58" spans="1:10" ht="17.100000000000001" customHeight="1" x14ac:dyDescent="0.2">
      <c r="A58" s="158"/>
      <c r="B58" s="163" t="s">
        <v>51</v>
      </c>
      <c r="C58" s="164"/>
      <c r="D58" s="164"/>
      <c r="E58" s="163"/>
      <c r="F58" s="165" t="s">
        <v>153</v>
      </c>
      <c r="G58" s="166" t="s">
        <v>323</v>
      </c>
      <c r="H58" s="166" t="s">
        <v>324</v>
      </c>
      <c r="I58" s="167" t="s">
        <v>325</v>
      </c>
      <c r="J58" s="167"/>
    </row>
    <row r="59" spans="1:10" ht="17.100000000000001" customHeight="1" x14ac:dyDescent="0.2">
      <c r="A59" s="158"/>
      <c r="B59" s="168"/>
      <c r="C59" s="169" t="s">
        <v>157</v>
      </c>
      <c r="D59" s="169"/>
      <c r="E59" s="170"/>
      <c r="F59" s="171" t="s">
        <v>158</v>
      </c>
      <c r="G59" s="172" t="s">
        <v>326</v>
      </c>
      <c r="H59" s="172" t="s">
        <v>327</v>
      </c>
      <c r="I59" s="173" t="s">
        <v>328</v>
      </c>
      <c r="J59" s="173"/>
    </row>
    <row r="60" spans="1:10" ht="17.100000000000001" customHeight="1" x14ac:dyDescent="0.2">
      <c r="A60" s="158"/>
      <c r="B60" s="174"/>
      <c r="C60" s="175"/>
      <c r="D60" s="175"/>
      <c r="E60" s="176" t="s">
        <v>208</v>
      </c>
      <c r="F60" s="171" t="s">
        <v>209</v>
      </c>
      <c r="G60" s="172" t="s">
        <v>329</v>
      </c>
      <c r="H60" s="172" t="s">
        <v>330</v>
      </c>
      <c r="I60" s="173" t="s">
        <v>331</v>
      </c>
      <c r="J60" s="173"/>
    </row>
    <row r="61" spans="1:10" ht="17.100000000000001" customHeight="1" x14ac:dyDescent="0.2">
      <c r="A61" s="158"/>
      <c r="B61" s="174"/>
      <c r="C61" s="175"/>
      <c r="D61" s="175"/>
      <c r="E61" s="176" t="s">
        <v>213</v>
      </c>
      <c r="F61" s="171" t="s">
        <v>214</v>
      </c>
      <c r="G61" s="172" t="s">
        <v>332</v>
      </c>
      <c r="H61" s="172" t="s">
        <v>333</v>
      </c>
      <c r="I61" s="173" t="s">
        <v>334</v>
      </c>
      <c r="J61" s="173"/>
    </row>
    <row r="62" spans="1:10" ht="17.100000000000001" customHeight="1" x14ac:dyDescent="0.2">
      <c r="A62" s="158"/>
      <c r="B62" s="174"/>
      <c r="C62" s="175"/>
      <c r="D62" s="175"/>
      <c r="E62" s="176" t="s">
        <v>218</v>
      </c>
      <c r="F62" s="171" t="s">
        <v>219</v>
      </c>
      <c r="G62" s="172" t="s">
        <v>335</v>
      </c>
      <c r="H62" s="172" t="s">
        <v>336</v>
      </c>
      <c r="I62" s="173" t="s">
        <v>337</v>
      </c>
      <c r="J62" s="173"/>
    </row>
    <row r="63" spans="1:10" ht="17.100000000000001" customHeight="1" x14ac:dyDescent="0.2">
      <c r="A63" s="158"/>
      <c r="B63" s="174"/>
      <c r="C63" s="175"/>
      <c r="D63" s="175"/>
      <c r="E63" s="176" t="s">
        <v>256</v>
      </c>
      <c r="F63" s="171" t="s">
        <v>257</v>
      </c>
      <c r="G63" s="172" t="s">
        <v>338</v>
      </c>
      <c r="H63" s="172" t="s">
        <v>155</v>
      </c>
      <c r="I63" s="173" t="s">
        <v>339</v>
      </c>
      <c r="J63" s="173"/>
    </row>
    <row r="64" spans="1:10" ht="17.100000000000001" customHeight="1" x14ac:dyDescent="0.2">
      <c r="A64" s="158"/>
      <c r="B64" s="168"/>
      <c r="C64" s="169" t="s">
        <v>340</v>
      </c>
      <c r="D64" s="169"/>
      <c r="E64" s="170"/>
      <c r="F64" s="171" t="s">
        <v>123</v>
      </c>
      <c r="G64" s="172" t="s">
        <v>341</v>
      </c>
      <c r="H64" s="172" t="s">
        <v>342</v>
      </c>
      <c r="I64" s="173" t="s">
        <v>343</v>
      </c>
      <c r="J64" s="173"/>
    </row>
    <row r="65" spans="1:10" ht="17.100000000000001" customHeight="1" x14ac:dyDescent="0.2">
      <c r="A65" s="158"/>
      <c r="B65" s="174"/>
      <c r="C65" s="175"/>
      <c r="D65" s="175"/>
      <c r="E65" s="176" t="s">
        <v>187</v>
      </c>
      <c r="F65" s="171" t="s">
        <v>188</v>
      </c>
      <c r="G65" s="172" t="s">
        <v>312</v>
      </c>
      <c r="H65" s="172" t="s">
        <v>342</v>
      </c>
      <c r="I65" s="173" t="s">
        <v>344</v>
      </c>
      <c r="J65" s="173"/>
    </row>
    <row r="66" spans="1:10" ht="17.100000000000001" customHeight="1" x14ac:dyDescent="0.2">
      <c r="A66" s="158"/>
      <c r="B66" s="177" t="s">
        <v>174</v>
      </c>
      <c r="C66" s="177"/>
      <c r="D66" s="177"/>
      <c r="E66" s="177"/>
      <c r="F66" s="177"/>
      <c r="G66" s="178" t="s">
        <v>345</v>
      </c>
      <c r="H66" s="178" t="s">
        <v>176</v>
      </c>
      <c r="I66" s="179" t="s">
        <v>346</v>
      </c>
      <c r="J66" s="179"/>
    </row>
    <row r="67" spans="1:10" ht="5.45" customHeight="1" x14ac:dyDescent="0.2">
      <c r="A67" s="160"/>
      <c r="B67" s="160"/>
      <c r="C67" s="160"/>
      <c r="D67" s="160"/>
      <c r="E67" s="160"/>
      <c r="F67" s="160"/>
      <c r="G67" s="160"/>
      <c r="H67" s="160"/>
      <c r="I67" s="160"/>
      <c r="J67" s="180" t="s">
        <v>347</v>
      </c>
    </row>
    <row r="68" spans="1:10" ht="5.45" customHeight="1" x14ac:dyDescent="0.2">
      <c r="A68" s="158"/>
      <c r="B68" s="181" t="s">
        <v>179</v>
      </c>
      <c r="C68" s="181"/>
      <c r="D68" s="160"/>
      <c r="E68" s="160"/>
      <c r="F68" s="160"/>
      <c r="G68" s="160"/>
      <c r="H68" s="160"/>
      <c r="I68" s="160"/>
      <c r="J68" s="180"/>
    </row>
    <row r="69" spans="1:10" ht="11.65" customHeight="1" x14ac:dyDescent="0.2">
      <c r="A69" s="158"/>
      <c r="B69" s="181"/>
      <c r="C69" s="181"/>
      <c r="D69" s="160"/>
      <c r="E69" s="160"/>
      <c r="F69" s="160"/>
      <c r="G69" s="160"/>
      <c r="H69" s="160"/>
      <c r="I69" s="160"/>
      <c r="J69" s="160"/>
    </row>
    <row r="70" spans="1:10" x14ac:dyDescent="0.2">
      <c r="A70" s="158"/>
      <c r="B70" s="158"/>
      <c r="C70" s="158"/>
      <c r="D70" s="158"/>
      <c r="E70" s="158"/>
      <c r="F70" s="158"/>
      <c r="G70" s="158"/>
      <c r="H70" s="158"/>
      <c r="I70" s="158"/>
      <c r="J70" s="158"/>
    </row>
    <row r="71" spans="1:10" x14ac:dyDescent="0.2">
      <c r="A71" s="158"/>
      <c r="B71" s="158"/>
      <c r="C71" s="158"/>
      <c r="D71" s="158"/>
      <c r="E71" s="158"/>
      <c r="F71" s="158"/>
      <c r="G71" s="158"/>
      <c r="H71" s="158"/>
      <c r="I71" s="158"/>
      <c r="J71" s="158"/>
    </row>
    <row r="72" spans="1:10" x14ac:dyDescent="0.2">
      <c r="A72" s="158"/>
      <c r="B72" s="158"/>
      <c r="C72" s="158"/>
      <c r="D72" s="158"/>
      <c r="E72" s="158"/>
      <c r="F72" s="158"/>
      <c r="G72" s="158"/>
      <c r="H72" s="158"/>
      <c r="I72" s="158"/>
      <c r="J72" s="158"/>
    </row>
    <row r="73" spans="1:10" x14ac:dyDescent="0.2">
      <c r="A73" s="158"/>
      <c r="B73" s="158"/>
      <c r="C73" s="158"/>
      <c r="D73" s="158"/>
      <c r="E73" s="158"/>
      <c r="F73" s="158"/>
      <c r="G73" s="158"/>
      <c r="H73" s="158"/>
      <c r="I73" s="158"/>
      <c r="J73" s="158"/>
    </row>
    <row r="74" spans="1:10" x14ac:dyDescent="0.2">
      <c r="A74" s="158"/>
      <c r="B74" s="158"/>
      <c r="C74" s="158"/>
      <c r="D74" s="158"/>
      <c r="E74" s="158"/>
      <c r="F74" s="158"/>
      <c r="G74" s="158"/>
      <c r="H74" s="158"/>
      <c r="I74" s="158"/>
      <c r="J74" s="158"/>
    </row>
    <row r="75" spans="1:10" x14ac:dyDescent="0.2">
      <c r="A75" s="158"/>
      <c r="B75" s="158"/>
      <c r="C75" s="158"/>
      <c r="D75" s="158"/>
      <c r="E75" s="158"/>
      <c r="F75" s="158"/>
      <c r="G75" s="158"/>
      <c r="H75" s="158"/>
      <c r="I75" s="158"/>
      <c r="J75" s="158"/>
    </row>
    <row r="76" spans="1:10" x14ac:dyDescent="0.2">
      <c r="A76" s="158"/>
      <c r="B76" s="158"/>
      <c r="C76" s="158"/>
      <c r="D76" s="158"/>
      <c r="E76" s="158"/>
      <c r="F76" s="158"/>
      <c r="G76" s="158"/>
      <c r="H76" s="158"/>
      <c r="I76" s="158"/>
      <c r="J76" s="158"/>
    </row>
    <row r="77" spans="1:10" x14ac:dyDescent="0.2">
      <c r="A77" s="158"/>
      <c r="B77" s="158"/>
      <c r="C77" s="158"/>
      <c r="D77" s="158"/>
      <c r="E77" s="158"/>
      <c r="F77" s="158"/>
      <c r="G77" s="158"/>
      <c r="H77" s="158"/>
      <c r="I77" s="158"/>
      <c r="J77" s="158"/>
    </row>
    <row r="78" spans="1:10" x14ac:dyDescent="0.2">
      <c r="A78" s="158"/>
      <c r="B78" s="158"/>
      <c r="C78" s="158"/>
      <c r="D78" s="158"/>
      <c r="E78" s="158"/>
      <c r="F78" s="158"/>
      <c r="G78" s="158"/>
      <c r="H78" s="158"/>
      <c r="I78" s="158"/>
      <c r="J78" s="158"/>
    </row>
    <row r="79" spans="1:10" x14ac:dyDescent="0.2">
      <c r="A79" s="158"/>
      <c r="B79" s="158"/>
      <c r="C79" s="158"/>
      <c r="D79" s="158"/>
      <c r="E79" s="158"/>
      <c r="F79" s="158"/>
      <c r="G79" s="158"/>
      <c r="H79" s="158"/>
      <c r="I79" s="158"/>
      <c r="J79" s="158"/>
    </row>
  </sheetData>
  <mergeCells count="136">
    <mergeCell ref="C65:D65"/>
    <mergeCell ref="I65:J65"/>
    <mergeCell ref="B66:F66"/>
    <mergeCell ref="I66:J66"/>
    <mergeCell ref="A67:I67"/>
    <mergeCell ref="J67:J68"/>
    <mergeCell ref="B68:C69"/>
    <mergeCell ref="D68:I68"/>
    <mergeCell ref="D69:J69"/>
    <mergeCell ref="C62:D62"/>
    <mergeCell ref="I62:J62"/>
    <mergeCell ref="C63:D63"/>
    <mergeCell ref="I63:J63"/>
    <mergeCell ref="C64:D64"/>
    <mergeCell ref="I64:J64"/>
    <mergeCell ref="C59:D59"/>
    <mergeCell ref="I59:J59"/>
    <mergeCell ref="C60:D60"/>
    <mergeCell ref="I60:J60"/>
    <mergeCell ref="C61:D61"/>
    <mergeCell ref="I61:J61"/>
    <mergeCell ref="C56:D56"/>
    <mergeCell ref="I56:J56"/>
    <mergeCell ref="C57:D57"/>
    <mergeCell ref="I57:J57"/>
    <mergeCell ref="C58:D58"/>
    <mergeCell ref="I58:J58"/>
    <mergeCell ref="C53:D53"/>
    <mergeCell ref="I53:J53"/>
    <mergeCell ref="C54:D54"/>
    <mergeCell ref="I54:J54"/>
    <mergeCell ref="C55:D55"/>
    <mergeCell ref="I55:J55"/>
    <mergeCell ref="C50:D50"/>
    <mergeCell ref="I50:J50"/>
    <mergeCell ref="C51:D51"/>
    <mergeCell ref="I51:J51"/>
    <mergeCell ref="C52:D52"/>
    <mergeCell ref="I52:J52"/>
    <mergeCell ref="C47:D47"/>
    <mergeCell ref="I47:J47"/>
    <mergeCell ref="C48:D48"/>
    <mergeCell ref="I48:J48"/>
    <mergeCell ref="C49:D49"/>
    <mergeCell ref="I49:J49"/>
    <mergeCell ref="C44:D44"/>
    <mergeCell ref="I44:J44"/>
    <mergeCell ref="C45:D45"/>
    <mergeCell ref="I45:J45"/>
    <mergeCell ref="C46:D46"/>
    <mergeCell ref="I46:J46"/>
    <mergeCell ref="C41:D41"/>
    <mergeCell ref="I41:J41"/>
    <mergeCell ref="C42:D42"/>
    <mergeCell ref="I42:J42"/>
    <mergeCell ref="C43:D43"/>
    <mergeCell ref="I43:J43"/>
    <mergeCell ref="C38:D38"/>
    <mergeCell ref="I38:J38"/>
    <mergeCell ref="C39:D39"/>
    <mergeCell ref="I39:J39"/>
    <mergeCell ref="C40:D40"/>
    <mergeCell ref="I40:J40"/>
    <mergeCell ref="C35:D35"/>
    <mergeCell ref="I35:J35"/>
    <mergeCell ref="C36:D36"/>
    <mergeCell ref="I36:J36"/>
    <mergeCell ref="C37:D37"/>
    <mergeCell ref="I37:J37"/>
    <mergeCell ref="C32:D32"/>
    <mergeCell ref="I32:J32"/>
    <mergeCell ref="C33:D33"/>
    <mergeCell ref="I33:J33"/>
    <mergeCell ref="C34:D34"/>
    <mergeCell ref="I34:J34"/>
    <mergeCell ref="C29:D29"/>
    <mergeCell ref="I29:J29"/>
    <mergeCell ref="C30:D30"/>
    <mergeCell ref="I30:J30"/>
    <mergeCell ref="C31:D31"/>
    <mergeCell ref="I31:J31"/>
    <mergeCell ref="C26:D26"/>
    <mergeCell ref="I26:J26"/>
    <mergeCell ref="C27:D27"/>
    <mergeCell ref="I27:J27"/>
    <mergeCell ref="C28:D28"/>
    <mergeCell ref="I28:J28"/>
    <mergeCell ref="C23:D23"/>
    <mergeCell ref="I23:J23"/>
    <mergeCell ref="C24:D24"/>
    <mergeCell ref="I24:J24"/>
    <mergeCell ref="C25:D25"/>
    <mergeCell ref="I25:J25"/>
    <mergeCell ref="C20:D20"/>
    <mergeCell ref="I20:J20"/>
    <mergeCell ref="C21:D21"/>
    <mergeCell ref="I21:J21"/>
    <mergeCell ref="C22:D22"/>
    <mergeCell ref="I22:J22"/>
    <mergeCell ref="C17:D17"/>
    <mergeCell ref="I17:J17"/>
    <mergeCell ref="C18:D18"/>
    <mergeCell ref="I18:J18"/>
    <mergeCell ref="C19:D19"/>
    <mergeCell ref="I19:J19"/>
    <mergeCell ref="C14:D14"/>
    <mergeCell ref="I14:J14"/>
    <mergeCell ref="C15:D15"/>
    <mergeCell ref="I15:J15"/>
    <mergeCell ref="C16:D16"/>
    <mergeCell ref="I16:J16"/>
    <mergeCell ref="C11:D11"/>
    <mergeCell ref="I11:J11"/>
    <mergeCell ref="C12:D12"/>
    <mergeCell ref="I12:J12"/>
    <mergeCell ref="C13:D13"/>
    <mergeCell ref="I13:J13"/>
    <mergeCell ref="C8:D8"/>
    <mergeCell ref="I8:J8"/>
    <mergeCell ref="C9:D9"/>
    <mergeCell ref="I9:J9"/>
    <mergeCell ref="C10:D10"/>
    <mergeCell ref="I10:J10"/>
    <mergeCell ref="C5:D5"/>
    <mergeCell ref="I5:J5"/>
    <mergeCell ref="C6:D6"/>
    <mergeCell ref="I6:J6"/>
    <mergeCell ref="C7:D7"/>
    <mergeCell ref="I7:J7"/>
    <mergeCell ref="A1:J1"/>
    <mergeCell ref="B2:G2"/>
    <mergeCell ref="H2:J2"/>
    <mergeCell ref="C3:D3"/>
    <mergeCell ref="I3:J3"/>
    <mergeCell ref="C4:D4"/>
    <mergeCell ref="I4:J4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opLeftCell="A19" zoomScaleNormal="100" workbookViewId="0">
      <selection activeCell="I18" sqref="I18"/>
    </sheetView>
  </sheetViews>
  <sheetFormatPr defaultRowHeight="12.75" x14ac:dyDescent="0.2"/>
  <cols>
    <col min="1" max="1" width="5.28515625" style="1" customWidth="1"/>
    <col min="2" max="2" width="9.140625" style="1"/>
    <col min="3" max="3" width="11" style="1" customWidth="1"/>
    <col min="4" max="4" width="6.140625" style="1" customWidth="1"/>
    <col min="5" max="5" width="40.28515625" style="1" customWidth="1"/>
    <col min="6" max="6" width="14.42578125" style="1" customWidth="1"/>
    <col min="7" max="7" width="11.42578125" style="1" customWidth="1"/>
    <col min="8" max="8" width="12.5703125" style="1" customWidth="1"/>
    <col min="9" max="9" width="13.5703125" style="1" customWidth="1"/>
    <col min="10" max="10" width="11.7109375" style="1" customWidth="1"/>
    <col min="11" max="11" width="13.140625" style="1" customWidth="1"/>
    <col min="12" max="12" width="11.140625" style="1" customWidth="1"/>
    <col min="13" max="240" width="9.140625" style="1"/>
    <col min="241" max="241" width="5.28515625" style="1" customWidth="1"/>
    <col min="242" max="242" width="9.140625" style="1"/>
    <col min="243" max="243" width="11" style="1" customWidth="1"/>
    <col min="244" max="244" width="6.140625" style="1" customWidth="1"/>
    <col min="245" max="245" width="40.28515625" style="1" customWidth="1"/>
    <col min="246" max="246" width="14.42578125" style="1" customWidth="1"/>
    <col min="247" max="247" width="11.42578125" style="1" customWidth="1"/>
    <col min="248" max="248" width="12.5703125" style="1" customWidth="1"/>
    <col min="249" max="249" width="13.5703125" style="1" customWidth="1"/>
    <col min="250" max="250" width="11.7109375" style="1" customWidth="1"/>
    <col min="251" max="251" width="13.140625" style="1" customWidth="1"/>
    <col min="252" max="255" width="11.140625" style="1" customWidth="1"/>
    <col min="256" max="256" width="10.140625" style="1" bestFit="1" customWidth="1"/>
    <col min="257" max="496" width="9.140625" style="1"/>
    <col min="497" max="497" width="5.28515625" style="1" customWidth="1"/>
    <col min="498" max="498" width="9.140625" style="1"/>
    <col min="499" max="499" width="11" style="1" customWidth="1"/>
    <col min="500" max="500" width="6.140625" style="1" customWidth="1"/>
    <col min="501" max="501" width="40.28515625" style="1" customWidth="1"/>
    <col min="502" max="502" width="14.42578125" style="1" customWidth="1"/>
    <col min="503" max="503" width="11.42578125" style="1" customWidth="1"/>
    <col min="504" max="504" width="12.5703125" style="1" customWidth="1"/>
    <col min="505" max="505" width="13.5703125" style="1" customWidth="1"/>
    <col min="506" max="506" width="11.7109375" style="1" customWidth="1"/>
    <col min="507" max="507" width="13.140625" style="1" customWidth="1"/>
    <col min="508" max="511" width="11.140625" style="1" customWidth="1"/>
    <col min="512" max="512" width="10.140625" style="1" bestFit="1" customWidth="1"/>
    <col min="513" max="752" width="9.140625" style="1"/>
    <col min="753" max="753" width="5.28515625" style="1" customWidth="1"/>
    <col min="754" max="754" width="9.140625" style="1"/>
    <col min="755" max="755" width="11" style="1" customWidth="1"/>
    <col min="756" max="756" width="6.140625" style="1" customWidth="1"/>
    <col min="757" max="757" width="40.28515625" style="1" customWidth="1"/>
    <col min="758" max="758" width="14.42578125" style="1" customWidth="1"/>
    <col min="759" max="759" width="11.42578125" style="1" customWidth="1"/>
    <col min="760" max="760" width="12.5703125" style="1" customWidth="1"/>
    <col min="761" max="761" width="13.5703125" style="1" customWidth="1"/>
    <col min="762" max="762" width="11.7109375" style="1" customWidth="1"/>
    <col min="763" max="763" width="13.140625" style="1" customWidth="1"/>
    <col min="764" max="767" width="11.140625" style="1" customWidth="1"/>
    <col min="768" max="768" width="10.140625" style="1" bestFit="1" customWidth="1"/>
    <col min="769" max="1008" width="9.140625" style="1"/>
    <col min="1009" max="1009" width="5.28515625" style="1" customWidth="1"/>
    <col min="1010" max="1010" width="9.140625" style="1"/>
    <col min="1011" max="1011" width="11" style="1" customWidth="1"/>
    <col min="1012" max="1012" width="6.140625" style="1" customWidth="1"/>
    <col min="1013" max="1013" width="40.28515625" style="1" customWidth="1"/>
    <col min="1014" max="1014" width="14.42578125" style="1" customWidth="1"/>
    <col min="1015" max="1015" width="11.42578125" style="1" customWidth="1"/>
    <col min="1016" max="1016" width="12.5703125" style="1" customWidth="1"/>
    <col min="1017" max="1017" width="13.5703125" style="1" customWidth="1"/>
    <col min="1018" max="1018" width="11.7109375" style="1" customWidth="1"/>
    <col min="1019" max="1019" width="13.140625" style="1" customWidth="1"/>
    <col min="1020" max="1023" width="11.140625" style="1" customWidth="1"/>
    <col min="1024" max="1024" width="10.140625" style="1" bestFit="1" customWidth="1"/>
    <col min="1025" max="1264" width="9.140625" style="1"/>
    <col min="1265" max="1265" width="5.28515625" style="1" customWidth="1"/>
    <col min="1266" max="1266" width="9.140625" style="1"/>
    <col min="1267" max="1267" width="11" style="1" customWidth="1"/>
    <col min="1268" max="1268" width="6.140625" style="1" customWidth="1"/>
    <col min="1269" max="1269" width="40.28515625" style="1" customWidth="1"/>
    <col min="1270" max="1270" width="14.42578125" style="1" customWidth="1"/>
    <col min="1271" max="1271" width="11.42578125" style="1" customWidth="1"/>
    <col min="1272" max="1272" width="12.5703125" style="1" customWidth="1"/>
    <col min="1273" max="1273" width="13.5703125" style="1" customWidth="1"/>
    <col min="1274" max="1274" width="11.7109375" style="1" customWidth="1"/>
    <col min="1275" max="1275" width="13.140625" style="1" customWidth="1"/>
    <col min="1276" max="1279" width="11.140625" style="1" customWidth="1"/>
    <col min="1280" max="1280" width="10.140625" style="1" bestFit="1" customWidth="1"/>
    <col min="1281" max="1520" width="9.140625" style="1"/>
    <col min="1521" max="1521" width="5.28515625" style="1" customWidth="1"/>
    <col min="1522" max="1522" width="9.140625" style="1"/>
    <col min="1523" max="1523" width="11" style="1" customWidth="1"/>
    <col min="1524" max="1524" width="6.140625" style="1" customWidth="1"/>
    <col min="1525" max="1525" width="40.28515625" style="1" customWidth="1"/>
    <col min="1526" max="1526" width="14.42578125" style="1" customWidth="1"/>
    <col min="1527" max="1527" width="11.42578125" style="1" customWidth="1"/>
    <col min="1528" max="1528" width="12.5703125" style="1" customWidth="1"/>
    <col min="1529" max="1529" width="13.5703125" style="1" customWidth="1"/>
    <col min="1530" max="1530" width="11.7109375" style="1" customWidth="1"/>
    <col min="1531" max="1531" width="13.140625" style="1" customWidth="1"/>
    <col min="1532" max="1535" width="11.140625" style="1" customWidth="1"/>
    <col min="1536" max="1536" width="10.140625" style="1" bestFit="1" customWidth="1"/>
    <col min="1537" max="1776" width="9.140625" style="1"/>
    <col min="1777" max="1777" width="5.28515625" style="1" customWidth="1"/>
    <col min="1778" max="1778" width="9.140625" style="1"/>
    <col min="1779" max="1779" width="11" style="1" customWidth="1"/>
    <col min="1780" max="1780" width="6.140625" style="1" customWidth="1"/>
    <col min="1781" max="1781" width="40.28515625" style="1" customWidth="1"/>
    <col min="1782" max="1782" width="14.42578125" style="1" customWidth="1"/>
    <col min="1783" max="1783" width="11.42578125" style="1" customWidth="1"/>
    <col min="1784" max="1784" width="12.5703125" style="1" customWidth="1"/>
    <col min="1785" max="1785" width="13.5703125" style="1" customWidth="1"/>
    <col min="1786" max="1786" width="11.7109375" style="1" customWidth="1"/>
    <col min="1787" max="1787" width="13.140625" style="1" customWidth="1"/>
    <col min="1788" max="1791" width="11.140625" style="1" customWidth="1"/>
    <col min="1792" max="1792" width="10.140625" style="1" bestFit="1" customWidth="1"/>
    <col min="1793" max="2032" width="9.140625" style="1"/>
    <col min="2033" max="2033" width="5.28515625" style="1" customWidth="1"/>
    <col min="2034" max="2034" width="9.140625" style="1"/>
    <col min="2035" max="2035" width="11" style="1" customWidth="1"/>
    <col min="2036" max="2036" width="6.140625" style="1" customWidth="1"/>
    <col min="2037" max="2037" width="40.28515625" style="1" customWidth="1"/>
    <col min="2038" max="2038" width="14.42578125" style="1" customWidth="1"/>
    <col min="2039" max="2039" width="11.42578125" style="1" customWidth="1"/>
    <col min="2040" max="2040" width="12.5703125" style="1" customWidth="1"/>
    <col min="2041" max="2041" width="13.5703125" style="1" customWidth="1"/>
    <col min="2042" max="2042" width="11.7109375" style="1" customWidth="1"/>
    <col min="2043" max="2043" width="13.140625" style="1" customWidth="1"/>
    <col min="2044" max="2047" width="11.140625" style="1" customWidth="1"/>
    <col min="2048" max="2048" width="10.140625" style="1" bestFit="1" customWidth="1"/>
    <col min="2049" max="2288" width="9.140625" style="1"/>
    <col min="2289" max="2289" width="5.28515625" style="1" customWidth="1"/>
    <col min="2290" max="2290" width="9.140625" style="1"/>
    <col min="2291" max="2291" width="11" style="1" customWidth="1"/>
    <col min="2292" max="2292" width="6.140625" style="1" customWidth="1"/>
    <col min="2293" max="2293" width="40.28515625" style="1" customWidth="1"/>
    <col min="2294" max="2294" width="14.42578125" style="1" customWidth="1"/>
    <col min="2295" max="2295" width="11.42578125" style="1" customWidth="1"/>
    <col min="2296" max="2296" width="12.5703125" style="1" customWidth="1"/>
    <col min="2297" max="2297" width="13.5703125" style="1" customWidth="1"/>
    <col min="2298" max="2298" width="11.7109375" style="1" customWidth="1"/>
    <col min="2299" max="2299" width="13.140625" style="1" customWidth="1"/>
    <col min="2300" max="2303" width="11.140625" style="1" customWidth="1"/>
    <col min="2304" max="2304" width="10.140625" style="1" bestFit="1" customWidth="1"/>
    <col min="2305" max="2544" width="9.140625" style="1"/>
    <col min="2545" max="2545" width="5.28515625" style="1" customWidth="1"/>
    <col min="2546" max="2546" width="9.140625" style="1"/>
    <col min="2547" max="2547" width="11" style="1" customWidth="1"/>
    <col min="2548" max="2548" width="6.140625" style="1" customWidth="1"/>
    <col min="2549" max="2549" width="40.28515625" style="1" customWidth="1"/>
    <col min="2550" max="2550" width="14.42578125" style="1" customWidth="1"/>
    <col min="2551" max="2551" width="11.42578125" style="1" customWidth="1"/>
    <col min="2552" max="2552" width="12.5703125" style="1" customWidth="1"/>
    <col min="2553" max="2553" width="13.5703125" style="1" customWidth="1"/>
    <col min="2554" max="2554" width="11.7109375" style="1" customWidth="1"/>
    <col min="2555" max="2555" width="13.140625" style="1" customWidth="1"/>
    <col min="2556" max="2559" width="11.140625" style="1" customWidth="1"/>
    <col min="2560" max="2560" width="10.140625" style="1" bestFit="1" customWidth="1"/>
    <col min="2561" max="2800" width="9.140625" style="1"/>
    <col min="2801" max="2801" width="5.28515625" style="1" customWidth="1"/>
    <col min="2802" max="2802" width="9.140625" style="1"/>
    <col min="2803" max="2803" width="11" style="1" customWidth="1"/>
    <col min="2804" max="2804" width="6.140625" style="1" customWidth="1"/>
    <col min="2805" max="2805" width="40.28515625" style="1" customWidth="1"/>
    <col min="2806" max="2806" width="14.42578125" style="1" customWidth="1"/>
    <col min="2807" max="2807" width="11.42578125" style="1" customWidth="1"/>
    <col min="2808" max="2808" width="12.5703125" style="1" customWidth="1"/>
    <col min="2809" max="2809" width="13.5703125" style="1" customWidth="1"/>
    <col min="2810" max="2810" width="11.7109375" style="1" customWidth="1"/>
    <col min="2811" max="2811" width="13.140625" style="1" customWidth="1"/>
    <col min="2812" max="2815" width="11.140625" style="1" customWidth="1"/>
    <col min="2816" max="2816" width="10.140625" style="1" bestFit="1" customWidth="1"/>
    <col min="2817" max="3056" width="9.140625" style="1"/>
    <col min="3057" max="3057" width="5.28515625" style="1" customWidth="1"/>
    <col min="3058" max="3058" width="9.140625" style="1"/>
    <col min="3059" max="3059" width="11" style="1" customWidth="1"/>
    <col min="3060" max="3060" width="6.140625" style="1" customWidth="1"/>
    <col min="3061" max="3061" width="40.28515625" style="1" customWidth="1"/>
    <col min="3062" max="3062" width="14.42578125" style="1" customWidth="1"/>
    <col min="3063" max="3063" width="11.42578125" style="1" customWidth="1"/>
    <col min="3064" max="3064" width="12.5703125" style="1" customWidth="1"/>
    <col min="3065" max="3065" width="13.5703125" style="1" customWidth="1"/>
    <col min="3066" max="3066" width="11.7109375" style="1" customWidth="1"/>
    <col min="3067" max="3067" width="13.140625" style="1" customWidth="1"/>
    <col min="3068" max="3071" width="11.140625" style="1" customWidth="1"/>
    <col min="3072" max="3072" width="10.140625" style="1" bestFit="1" customWidth="1"/>
    <col min="3073" max="3312" width="9.140625" style="1"/>
    <col min="3313" max="3313" width="5.28515625" style="1" customWidth="1"/>
    <col min="3314" max="3314" width="9.140625" style="1"/>
    <col min="3315" max="3315" width="11" style="1" customWidth="1"/>
    <col min="3316" max="3316" width="6.140625" style="1" customWidth="1"/>
    <col min="3317" max="3317" width="40.28515625" style="1" customWidth="1"/>
    <col min="3318" max="3318" width="14.42578125" style="1" customWidth="1"/>
    <col min="3319" max="3319" width="11.42578125" style="1" customWidth="1"/>
    <col min="3320" max="3320" width="12.5703125" style="1" customWidth="1"/>
    <col min="3321" max="3321" width="13.5703125" style="1" customWidth="1"/>
    <col min="3322" max="3322" width="11.7109375" style="1" customWidth="1"/>
    <col min="3323" max="3323" width="13.140625" style="1" customWidth="1"/>
    <col min="3324" max="3327" width="11.140625" style="1" customWidth="1"/>
    <col min="3328" max="3328" width="10.140625" style="1" bestFit="1" customWidth="1"/>
    <col min="3329" max="3568" width="9.140625" style="1"/>
    <col min="3569" max="3569" width="5.28515625" style="1" customWidth="1"/>
    <col min="3570" max="3570" width="9.140625" style="1"/>
    <col min="3571" max="3571" width="11" style="1" customWidth="1"/>
    <col min="3572" max="3572" width="6.140625" style="1" customWidth="1"/>
    <col min="3573" max="3573" width="40.28515625" style="1" customWidth="1"/>
    <col min="3574" max="3574" width="14.42578125" style="1" customWidth="1"/>
    <col min="3575" max="3575" width="11.42578125" style="1" customWidth="1"/>
    <col min="3576" max="3576" width="12.5703125" style="1" customWidth="1"/>
    <col min="3577" max="3577" width="13.5703125" style="1" customWidth="1"/>
    <col min="3578" max="3578" width="11.7109375" style="1" customWidth="1"/>
    <col min="3579" max="3579" width="13.140625" style="1" customWidth="1"/>
    <col min="3580" max="3583" width="11.140625" style="1" customWidth="1"/>
    <col min="3584" max="3584" width="10.140625" style="1" bestFit="1" customWidth="1"/>
    <col min="3585" max="3824" width="9.140625" style="1"/>
    <col min="3825" max="3825" width="5.28515625" style="1" customWidth="1"/>
    <col min="3826" max="3826" width="9.140625" style="1"/>
    <col min="3827" max="3827" width="11" style="1" customWidth="1"/>
    <col min="3828" max="3828" width="6.140625" style="1" customWidth="1"/>
    <col min="3829" max="3829" width="40.28515625" style="1" customWidth="1"/>
    <col min="3830" max="3830" width="14.42578125" style="1" customWidth="1"/>
    <col min="3831" max="3831" width="11.42578125" style="1" customWidth="1"/>
    <col min="3832" max="3832" width="12.5703125" style="1" customWidth="1"/>
    <col min="3833" max="3833" width="13.5703125" style="1" customWidth="1"/>
    <col min="3834" max="3834" width="11.7109375" style="1" customWidth="1"/>
    <col min="3835" max="3835" width="13.140625" style="1" customWidth="1"/>
    <col min="3836" max="3839" width="11.140625" style="1" customWidth="1"/>
    <col min="3840" max="3840" width="10.140625" style="1" bestFit="1" customWidth="1"/>
    <col min="3841" max="4080" width="9.140625" style="1"/>
    <col min="4081" max="4081" width="5.28515625" style="1" customWidth="1"/>
    <col min="4082" max="4082" width="9.140625" style="1"/>
    <col min="4083" max="4083" width="11" style="1" customWidth="1"/>
    <col min="4084" max="4084" width="6.140625" style="1" customWidth="1"/>
    <col min="4085" max="4085" width="40.28515625" style="1" customWidth="1"/>
    <col min="4086" max="4086" width="14.42578125" style="1" customWidth="1"/>
    <col min="4087" max="4087" width="11.42578125" style="1" customWidth="1"/>
    <col min="4088" max="4088" width="12.5703125" style="1" customWidth="1"/>
    <col min="4089" max="4089" width="13.5703125" style="1" customWidth="1"/>
    <col min="4090" max="4090" width="11.7109375" style="1" customWidth="1"/>
    <col min="4091" max="4091" width="13.140625" style="1" customWidth="1"/>
    <col min="4092" max="4095" width="11.140625" style="1" customWidth="1"/>
    <col min="4096" max="4096" width="10.140625" style="1" bestFit="1" customWidth="1"/>
    <col min="4097" max="4336" width="9.140625" style="1"/>
    <col min="4337" max="4337" width="5.28515625" style="1" customWidth="1"/>
    <col min="4338" max="4338" width="9.140625" style="1"/>
    <col min="4339" max="4339" width="11" style="1" customWidth="1"/>
    <col min="4340" max="4340" width="6.140625" style="1" customWidth="1"/>
    <col min="4341" max="4341" width="40.28515625" style="1" customWidth="1"/>
    <col min="4342" max="4342" width="14.42578125" style="1" customWidth="1"/>
    <col min="4343" max="4343" width="11.42578125" style="1" customWidth="1"/>
    <col min="4344" max="4344" width="12.5703125" style="1" customWidth="1"/>
    <col min="4345" max="4345" width="13.5703125" style="1" customWidth="1"/>
    <col min="4346" max="4346" width="11.7109375" style="1" customWidth="1"/>
    <col min="4347" max="4347" width="13.140625" style="1" customWidth="1"/>
    <col min="4348" max="4351" width="11.140625" style="1" customWidth="1"/>
    <col min="4352" max="4352" width="10.140625" style="1" bestFit="1" customWidth="1"/>
    <col min="4353" max="4592" width="9.140625" style="1"/>
    <col min="4593" max="4593" width="5.28515625" style="1" customWidth="1"/>
    <col min="4594" max="4594" width="9.140625" style="1"/>
    <col min="4595" max="4595" width="11" style="1" customWidth="1"/>
    <col min="4596" max="4596" width="6.140625" style="1" customWidth="1"/>
    <col min="4597" max="4597" width="40.28515625" style="1" customWidth="1"/>
    <col min="4598" max="4598" width="14.42578125" style="1" customWidth="1"/>
    <col min="4599" max="4599" width="11.42578125" style="1" customWidth="1"/>
    <col min="4600" max="4600" width="12.5703125" style="1" customWidth="1"/>
    <col min="4601" max="4601" width="13.5703125" style="1" customWidth="1"/>
    <col min="4602" max="4602" width="11.7109375" style="1" customWidth="1"/>
    <col min="4603" max="4603" width="13.140625" style="1" customWidth="1"/>
    <col min="4604" max="4607" width="11.140625" style="1" customWidth="1"/>
    <col min="4608" max="4608" width="10.140625" style="1" bestFit="1" customWidth="1"/>
    <col min="4609" max="4848" width="9.140625" style="1"/>
    <col min="4849" max="4849" width="5.28515625" style="1" customWidth="1"/>
    <col min="4850" max="4850" width="9.140625" style="1"/>
    <col min="4851" max="4851" width="11" style="1" customWidth="1"/>
    <col min="4852" max="4852" width="6.140625" style="1" customWidth="1"/>
    <col min="4853" max="4853" width="40.28515625" style="1" customWidth="1"/>
    <col min="4854" max="4854" width="14.42578125" style="1" customWidth="1"/>
    <col min="4855" max="4855" width="11.42578125" style="1" customWidth="1"/>
    <col min="4856" max="4856" width="12.5703125" style="1" customWidth="1"/>
    <col min="4857" max="4857" width="13.5703125" style="1" customWidth="1"/>
    <col min="4858" max="4858" width="11.7109375" style="1" customWidth="1"/>
    <col min="4859" max="4859" width="13.140625" style="1" customWidth="1"/>
    <col min="4860" max="4863" width="11.140625" style="1" customWidth="1"/>
    <col min="4864" max="4864" width="10.140625" style="1" bestFit="1" customWidth="1"/>
    <col min="4865" max="5104" width="9.140625" style="1"/>
    <col min="5105" max="5105" width="5.28515625" style="1" customWidth="1"/>
    <col min="5106" max="5106" width="9.140625" style="1"/>
    <col min="5107" max="5107" width="11" style="1" customWidth="1"/>
    <col min="5108" max="5108" width="6.140625" style="1" customWidth="1"/>
    <col min="5109" max="5109" width="40.28515625" style="1" customWidth="1"/>
    <col min="5110" max="5110" width="14.42578125" style="1" customWidth="1"/>
    <col min="5111" max="5111" width="11.42578125" style="1" customWidth="1"/>
    <col min="5112" max="5112" width="12.5703125" style="1" customWidth="1"/>
    <col min="5113" max="5113" width="13.5703125" style="1" customWidth="1"/>
    <col min="5114" max="5114" width="11.7109375" style="1" customWidth="1"/>
    <col min="5115" max="5115" width="13.140625" style="1" customWidth="1"/>
    <col min="5116" max="5119" width="11.140625" style="1" customWidth="1"/>
    <col min="5120" max="5120" width="10.140625" style="1" bestFit="1" customWidth="1"/>
    <col min="5121" max="5360" width="9.140625" style="1"/>
    <col min="5361" max="5361" width="5.28515625" style="1" customWidth="1"/>
    <col min="5362" max="5362" width="9.140625" style="1"/>
    <col min="5363" max="5363" width="11" style="1" customWidth="1"/>
    <col min="5364" max="5364" width="6.140625" style="1" customWidth="1"/>
    <col min="5365" max="5365" width="40.28515625" style="1" customWidth="1"/>
    <col min="5366" max="5366" width="14.42578125" style="1" customWidth="1"/>
    <col min="5367" max="5367" width="11.42578125" style="1" customWidth="1"/>
    <col min="5368" max="5368" width="12.5703125" style="1" customWidth="1"/>
    <col min="5369" max="5369" width="13.5703125" style="1" customWidth="1"/>
    <col min="5370" max="5370" width="11.7109375" style="1" customWidth="1"/>
    <col min="5371" max="5371" width="13.140625" style="1" customWidth="1"/>
    <col min="5372" max="5375" width="11.140625" style="1" customWidth="1"/>
    <col min="5376" max="5376" width="10.140625" style="1" bestFit="1" customWidth="1"/>
    <col min="5377" max="5616" width="9.140625" style="1"/>
    <col min="5617" max="5617" width="5.28515625" style="1" customWidth="1"/>
    <col min="5618" max="5618" width="9.140625" style="1"/>
    <col min="5619" max="5619" width="11" style="1" customWidth="1"/>
    <col min="5620" max="5620" width="6.140625" style="1" customWidth="1"/>
    <col min="5621" max="5621" width="40.28515625" style="1" customWidth="1"/>
    <col min="5622" max="5622" width="14.42578125" style="1" customWidth="1"/>
    <col min="5623" max="5623" width="11.42578125" style="1" customWidth="1"/>
    <col min="5624" max="5624" width="12.5703125" style="1" customWidth="1"/>
    <col min="5625" max="5625" width="13.5703125" style="1" customWidth="1"/>
    <col min="5626" max="5626" width="11.7109375" style="1" customWidth="1"/>
    <col min="5627" max="5627" width="13.140625" style="1" customWidth="1"/>
    <col min="5628" max="5631" width="11.140625" style="1" customWidth="1"/>
    <col min="5632" max="5632" width="10.140625" style="1" bestFit="1" customWidth="1"/>
    <col min="5633" max="5872" width="9.140625" style="1"/>
    <col min="5873" max="5873" width="5.28515625" style="1" customWidth="1"/>
    <col min="5874" max="5874" width="9.140625" style="1"/>
    <col min="5875" max="5875" width="11" style="1" customWidth="1"/>
    <col min="5876" max="5876" width="6.140625" style="1" customWidth="1"/>
    <col min="5877" max="5877" width="40.28515625" style="1" customWidth="1"/>
    <col min="5878" max="5878" width="14.42578125" style="1" customWidth="1"/>
    <col min="5879" max="5879" width="11.42578125" style="1" customWidth="1"/>
    <col min="5880" max="5880" width="12.5703125" style="1" customWidth="1"/>
    <col min="5881" max="5881" width="13.5703125" style="1" customWidth="1"/>
    <col min="5882" max="5882" width="11.7109375" style="1" customWidth="1"/>
    <col min="5883" max="5883" width="13.140625" style="1" customWidth="1"/>
    <col min="5884" max="5887" width="11.140625" style="1" customWidth="1"/>
    <col min="5888" max="5888" width="10.140625" style="1" bestFit="1" customWidth="1"/>
    <col min="5889" max="6128" width="9.140625" style="1"/>
    <col min="6129" max="6129" width="5.28515625" style="1" customWidth="1"/>
    <col min="6130" max="6130" width="9.140625" style="1"/>
    <col min="6131" max="6131" width="11" style="1" customWidth="1"/>
    <col min="6132" max="6132" width="6.140625" style="1" customWidth="1"/>
    <col min="6133" max="6133" width="40.28515625" style="1" customWidth="1"/>
    <col min="6134" max="6134" width="14.42578125" style="1" customWidth="1"/>
    <col min="6135" max="6135" width="11.42578125" style="1" customWidth="1"/>
    <col min="6136" max="6136" width="12.5703125" style="1" customWidth="1"/>
    <col min="6137" max="6137" width="13.5703125" style="1" customWidth="1"/>
    <col min="6138" max="6138" width="11.7109375" style="1" customWidth="1"/>
    <col min="6139" max="6139" width="13.140625" style="1" customWidth="1"/>
    <col min="6140" max="6143" width="11.140625" style="1" customWidth="1"/>
    <col min="6144" max="6144" width="10.140625" style="1" bestFit="1" customWidth="1"/>
    <col min="6145" max="6384" width="9.140625" style="1"/>
    <col min="6385" max="6385" width="5.28515625" style="1" customWidth="1"/>
    <col min="6386" max="6386" width="9.140625" style="1"/>
    <col min="6387" max="6387" width="11" style="1" customWidth="1"/>
    <col min="6388" max="6388" width="6.140625" style="1" customWidth="1"/>
    <col min="6389" max="6389" width="40.28515625" style="1" customWidth="1"/>
    <col min="6390" max="6390" width="14.42578125" style="1" customWidth="1"/>
    <col min="6391" max="6391" width="11.42578125" style="1" customWidth="1"/>
    <col min="6392" max="6392" width="12.5703125" style="1" customWidth="1"/>
    <col min="6393" max="6393" width="13.5703125" style="1" customWidth="1"/>
    <col min="6394" max="6394" width="11.7109375" style="1" customWidth="1"/>
    <col min="6395" max="6395" width="13.140625" style="1" customWidth="1"/>
    <col min="6396" max="6399" width="11.140625" style="1" customWidth="1"/>
    <col min="6400" max="6400" width="10.140625" style="1" bestFit="1" customWidth="1"/>
    <col min="6401" max="6640" width="9.140625" style="1"/>
    <col min="6641" max="6641" width="5.28515625" style="1" customWidth="1"/>
    <col min="6642" max="6642" width="9.140625" style="1"/>
    <col min="6643" max="6643" width="11" style="1" customWidth="1"/>
    <col min="6644" max="6644" width="6.140625" style="1" customWidth="1"/>
    <col min="6645" max="6645" width="40.28515625" style="1" customWidth="1"/>
    <col min="6646" max="6646" width="14.42578125" style="1" customWidth="1"/>
    <col min="6647" max="6647" width="11.42578125" style="1" customWidth="1"/>
    <col min="6648" max="6648" width="12.5703125" style="1" customWidth="1"/>
    <col min="6649" max="6649" width="13.5703125" style="1" customWidth="1"/>
    <col min="6650" max="6650" width="11.7109375" style="1" customWidth="1"/>
    <col min="6651" max="6651" width="13.140625" style="1" customWidth="1"/>
    <col min="6652" max="6655" width="11.140625" style="1" customWidth="1"/>
    <col min="6656" max="6656" width="10.140625" style="1" bestFit="1" customWidth="1"/>
    <col min="6657" max="6896" width="9.140625" style="1"/>
    <col min="6897" max="6897" width="5.28515625" style="1" customWidth="1"/>
    <col min="6898" max="6898" width="9.140625" style="1"/>
    <col min="6899" max="6899" width="11" style="1" customWidth="1"/>
    <col min="6900" max="6900" width="6.140625" style="1" customWidth="1"/>
    <col min="6901" max="6901" width="40.28515625" style="1" customWidth="1"/>
    <col min="6902" max="6902" width="14.42578125" style="1" customWidth="1"/>
    <col min="6903" max="6903" width="11.42578125" style="1" customWidth="1"/>
    <col min="6904" max="6904" width="12.5703125" style="1" customWidth="1"/>
    <col min="6905" max="6905" width="13.5703125" style="1" customWidth="1"/>
    <col min="6906" max="6906" width="11.7109375" style="1" customWidth="1"/>
    <col min="6907" max="6907" width="13.140625" style="1" customWidth="1"/>
    <col min="6908" max="6911" width="11.140625" style="1" customWidth="1"/>
    <col min="6912" max="6912" width="10.140625" style="1" bestFit="1" customWidth="1"/>
    <col min="6913" max="7152" width="9.140625" style="1"/>
    <col min="7153" max="7153" width="5.28515625" style="1" customWidth="1"/>
    <col min="7154" max="7154" width="9.140625" style="1"/>
    <col min="7155" max="7155" width="11" style="1" customWidth="1"/>
    <col min="7156" max="7156" width="6.140625" style="1" customWidth="1"/>
    <col min="7157" max="7157" width="40.28515625" style="1" customWidth="1"/>
    <col min="7158" max="7158" width="14.42578125" style="1" customWidth="1"/>
    <col min="7159" max="7159" width="11.42578125" style="1" customWidth="1"/>
    <col min="7160" max="7160" width="12.5703125" style="1" customWidth="1"/>
    <col min="7161" max="7161" width="13.5703125" style="1" customWidth="1"/>
    <col min="7162" max="7162" width="11.7109375" style="1" customWidth="1"/>
    <col min="7163" max="7163" width="13.140625" style="1" customWidth="1"/>
    <col min="7164" max="7167" width="11.140625" style="1" customWidth="1"/>
    <col min="7168" max="7168" width="10.140625" style="1" bestFit="1" customWidth="1"/>
    <col min="7169" max="7408" width="9.140625" style="1"/>
    <col min="7409" max="7409" width="5.28515625" style="1" customWidth="1"/>
    <col min="7410" max="7410" width="9.140625" style="1"/>
    <col min="7411" max="7411" width="11" style="1" customWidth="1"/>
    <col min="7412" max="7412" width="6.140625" style="1" customWidth="1"/>
    <col min="7413" max="7413" width="40.28515625" style="1" customWidth="1"/>
    <col min="7414" max="7414" width="14.42578125" style="1" customWidth="1"/>
    <col min="7415" max="7415" width="11.42578125" style="1" customWidth="1"/>
    <col min="7416" max="7416" width="12.5703125" style="1" customWidth="1"/>
    <col min="7417" max="7417" width="13.5703125" style="1" customWidth="1"/>
    <col min="7418" max="7418" width="11.7109375" style="1" customWidth="1"/>
    <col min="7419" max="7419" width="13.140625" style="1" customWidth="1"/>
    <col min="7420" max="7423" width="11.140625" style="1" customWidth="1"/>
    <col min="7424" max="7424" width="10.140625" style="1" bestFit="1" customWidth="1"/>
    <col min="7425" max="7664" width="9.140625" style="1"/>
    <col min="7665" max="7665" width="5.28515625" style="1" customWidth="1"/>
    <col min="7666" max="7666" width="9.140625" style="1"/>
    <col min="7667" max="7667" width="11" style="1" customWidth="1"/>
    <col min="7668" max="7668" width="6.140625" style="1" customWidth="1"/>
    <col min="7669" max="7669" width="40.28515625" style="1" customWidth="1"/>
    <col min="7670" max="7670" width="14.42578125" style="1" customWidth="1"/>
    <col min="7671" max="7671" width="11.42578125" style="1" customWidth="1"/>
    <col min="7672" max="7672" width="12.5703125" style="1" customWidth="1"/>
    <col min="7673" max="7673" width="13.5703125" style="1" customWidth="1"/>
    <col min="7674" max="7674" width="11.7109375" style="1" customWidth="1"/>
    <col min="7675" max="7675" width="13.140625" style="1" customWidth="1"/>
    <col min="7676" max="7679" width="11.140625" style="1" customWidth="1"/>
    <col min="7680" max="7680" width="10.140625" style="1" bestFit="1" customWidth="1"/>
    <col min="7681" max="7920" width="9.140625" style="1"/>
    <col min="7921" max="7921" width="5.28515625" style="1" customWidth="1"/>
    <col min="7922" max="7922" width="9.140625" style="1"/>
    <col min="7923" max="7923" width="11" style="1" customWidth="1"/>
    <col min="7924" max="7924" width="6.140625" style="1" customWidth="1"/>
    <col min="7925" max="7925" width="40.28515625" style="1" customWidth="1"/>
    <col min="7926" max="7926" width="14.42578125" style="1" customWidth="1"/>
    <col min="7927" max="7927" width="11.42578125" style="1" customWidth="1"/>
    <col min="7928" max="7928" width="12.5703125" style="1" customWidth="1"/>
    <col min="7929" max="7929" width="13.5703125" style="1" customWidth="1"/>
    <col min="7930" max="7930" width="11.7109375" style="1" customWidth="1"/>
    <col min="7931" max="7931" width="13.140625" style="1" customWidth="1"/>
    <col min="7932" max="7935" width="11.140625" style="1" customWidth="1"/>
    <col min="7936" max="7936" width="10.140625" style="1" bestFit="1" customWidth="1"/>
    <col min="7937" max="8176" width="9.140625" style="1"/>
    <col min="8177" max="8177" width="5.28515625" style="1" customWidth="1"/>
    <col min="8178" max="8178" width="9.140625" style="1"/>
    <col min="8179" max="8179" width="11" style="1" customWidth="1"/>
    <col min="8180" max="8180" width="6.140625" style="1" customWidth="1"/>
    <col min="8181" max="8181" width="40.28515625" style="1" customWidth="1"/>
    <col min="8182" max="8182" width="14.42578125" style="1" customWidth="1"/>
    <col min="8183" max="8183" width="11.42578125" style="1" customWidth="1"/>
    <col min="8184" max="8184" width="12.5703125" style="1" customWidth="1"/>
    <col min="8185" max="8185" width="13.5703125" style="1" customWidth="1"/>
    <col min="8186" max="8186" width="11.7109375" style="1" customWidth="1"/>
    <col min="8187" max="8187" width="13.140625" style="1" customWidth="1"/>
    <col min="8188" max="8191" width="11.140625" style="1" customWidth="1"/>
    <col min="8192" max="8192" width="10.140625" style="1" bestFit="1" customWidth="1"/>
    <col min="8193" max="8432" width="9.140625" style="1"/>
    <col min="8433" max="8433" width="5.28515625" style="1" customWidth="1"/>
    <col min="8434" max="8434" width="9.140625" style="1"/>
    <col min="8435" max="8435" width="11" style="1" customWidth="1"/>
    <col min="8436" max="8436" width="6.140625" style="1" customWidth="1"/>
    <col min="8437" max="8437" width="40.28515625" style="1" customWidth="1"/>
    <col min="8438" max="8438" width="14.42578125" style="1" customWidth="1"/>
    <col min="8439" max="8439" width="11.42578125" style="1" customWidth="1"/>
    <col min="8440" max="8440" width="12.5703125" style="1" customWidth="1"/>
    <col min="8441" max="8441" width="13.5703125" style="1" customWidth="1"/>
    <col min="8442" max="8442" width="11.7109375" style="1" customWidth="1"/>
    <col min="8443" max="8443" width="13.140625" style="1" customWidth="1"/>
    <col min="8444" max="8447" width="11.140625" style="1" customWidth="1"/>
    <col min="8448" max="8448" width="10.140625" style="1" bestFit="1" customWidth="1"/>
    <col min="8449" max="8688" width="9.140625" style="1"/>
    <col min="8689" max="8689" width="5.28515625" style="1" customWidth="1"/>
    <col min="8690" max="8690" width="9.140625" style="1"/>
    <col min="8691" max="8691" width="11" style="1" customWidth="1"/>
    <col min="8692" max="8692" width="6.140625" style="1" customWidth="1"/>
    <col min="8693" max="8693" width="40.28515625" style="1" customWidth="1"/>
    <col min="8694" max="8694" width="14.42578125" style="1" customWidth="1"/>
    <col min="8695" max="8695" width="11.42578125" style="1" customWidth="1"/>
    <col min="8696" max="8696" width="12.5703125" style="1" customWidth="1"/>
    <col min="8697" max="8697" width="13.5703125" style="1" customWidth="1"/>
    <col min="8698" max="8698" width="11.7109375" style="1" customWidth="1"/>
    <col min="8699" max="8699" width="13.140625" style="1" customWidth="1"/>
    <col min="8700" max="8703" width="11.140625" style="1" customWidth="1"/>
    <col min="8704" max="8704" width="10.140625" style="1" bestFit="1" customWidth="1"/>
    <col min="8705" max="8944" width="9.140625" style="1"/>
    <col min="8945" max="8945" width="5.28515625" style="1" customWidth="1"/>
    <col min="8946" max="8946" width="9.140625" style="1"/>
    <col min="8947" max="8947" width="11" style="1" customWidth="1"/>
    <col min="8948" max="8948" width="6.140625" style="1" customWidth="1"/>
    <col min="8949" max="8949" width="40.28515625" style="1" customWidth="1"/>
    <col min="8950" max="8950" width="14.42578125" style="1" customWidth="1"/>
    <col min="8951" max="8951" width="11.42578125" style="1" customWidth="1"/>
    <col min="8952" max="8952" width="12.5703125" style="1" customWidth="1"/>
    <col min="8953" max="8953" width="13.5703125" style="1" customWidth="1"/>
    <col min="8954" max="8954" width="11.7109375" style="1" customWidth="1"/>
    <col min="8955" max="8955" width="13.140625" style="1" customWidth="1"/>
    <col min="8956" max="8959" width="11.140625" style="1" customWidth="1"/>
    <col min="8960" max="8960" width="10.140625" style="1" bestFit="1" customWidth="1"/>
    <col min="8961" max="9200" width="9.140625" style="1"/>
    <col min="9201" max="9201" width="5.28515625" style="1" customWidth="1"/>
    <col min="9202" max="9202" width="9.140625" style="1"/>
    <col min="9203" max="9203" width="11" style="1" customWidth="1"/>
    <col min="9204" max="9204" width="6.140625" style="1" customWidth="1"/>
    <col min="9205" max="9205" width="40.28515625" style="1" customWidth="1"/>
    <col min="9206" max="9206" width="14.42578125" style="1" customWidth="1"/>
    <col min="9207" max="9207" width="11.42578125" style="1" customWidth="1"/>
    <col min="9208" max="9208" width="12.5703125" style="1" customWidth="1"/>
    <col min="9209" max="9209" width="13.5703125" style="1" customWidth="1"/>
    <col min="9210" max="9210" width="11.7109375" style="1" customWidth="1"/>
    <col min="9211" max="9211" width="13.140625" style="1" customWidth="1"/>
    <col min="9212" max="9215" width="11.140625" style="1" customWidth="1"/>
    <col min="9216" max="9216" width="10.140625" style="1" bestFit="1" customWidth="1"/>
    <col min="9217" max="9456" width="9.140625" style="1"/>
    <col min="9457" max="9457" width="5.28515625" style="1" customWidth="1"/>
    <col min="9458" max="9458" width="9.140625" style="1"/>
    <col min="9459" max="9459" width="11" style="1" customWidth="1"/>
    <col min="9460" max="9460" width="6.140625" style="1" customWidth="1"/>
    <col min="9461" max="9461" width="40.28515625" style="1" customWidth="1"/>
    <col min="9462" max="9462" width="14.42578125" style="1" customWidth="1"/>
    <col min="9463" max="9463" width="11.42578125" style="1" customWidth="1"/>
    <col min="9464" max="9464" width="12.5703125" style="1" customWidth="1"/>
    <col min="9465" max="9465" width="13.5703125" style="1" customWidth="1"/>
    <col min="9466" max="9466" width="11.7109375" style="1" customWidth="1"/>
    <col min="9467" max="9467" width="13.140625" style="1" customWidth="1"/>
    <col min="9468" max="9471" width="11.140625" style="1" customWidth="1"/>
    <col min="9472" max="9472" width="10.140625" style="1" bestFit="1" customWidth="1"/>
    <col min="9473" max="9712" width="9.140625" style="1"/>
    <col min="9713" max="9713" width="5.28515625" style="1" customWidth="1"/>
    <col min="9714" max="9714" width="9.140625" style="1"/>
    <col min="9715" max="9715" width="11" style="1" customWidth="1"/>
    <col min="9716" max="9716" width="6.140625" style="1" customWidth="1"/>
    <col min="9717" max="9717" width="40.28515625" style="1" customWidth="1"/>
    <col min="9718" max="9718" width="14.42578125" style="1" customWidth="1"/>
    <col min="9719" max="9719" width="11.42578125" style="1" customWidth="1"/>
    <col min="9720" max="9720" width="12.5703125" style="1" customWidth="1"/>
    <col min="9721" max="9721" width="13.5703125" style="1" customWidth="1"/>
    <col min="9722" max="9722" width="11.7109375" style="1" customWidth="1"/>
    <col min="9723" max="9723" width="13.140625" style="1" customWidth="1"/>
    <col min="9724" max="9727" width="11.140625" style="1" customWidth="1"/>
    <col min="9728" max="9728" width="10.140625" style="1" bestFit="1" customWidth="1"/>
    <col min="9729" max="9968" width="9.140625" style="1"/>
    <col min="9969" max="9969" width="5.28515625" style="1" customWidth="1"/>
    <col min="9970" max="9970" width="9.140625" style="1"/>
    <col min="9971" max="9971" width="11" style="1" customWidth="1"/>
    <col min="9972" max="9972" width="6.140625" style="1" customWidth="1"/>
    <col min="9973" max="9973" width="40.28515625" style="1" customWidth="1"/>
    <col min="9974" max="9974" width="14.42578125" style="1" customWidth="1"/>
    <col min="9975" max="9975" width="11.42578125" style="1" customWidth="1"/>
    <col min="9976" max="9976" width="12.5703125" style="1" customWidth="1"/>
    <col min="9977" max="9977" width="13.5703125" style="1" customWidth="1"/>
    <col min="9978" max="9978" width="11.7109375" style="1" customWidth="1"/>
    <col min="9979" max="9979" width="13.140625" style="1" customWidth="1"/>
    <col min="9980" max="9983" width="11.140625" style="1" customWidth="1"/>
    <col min="9984" max="9984" width="10.140625" style="1" bestFit="1" customWidth="1"/>
    <col min="9985" max="10224" width="9.140625" style="1"/>
    <col min="10225" max="10225" width="5.28515625" style="1" customWidth="1"/>
    <col min="10226" max="10226" width="9.140625" style="1"/>
    <col min="10227" max="10227" width="11" style="1" customWidth="1"/>
    <col min="10228" max="10228" width="6.140625" style="1" customWidth="1"/>
    <col min="10229" max="10229" width="40.28515625" style="1" customWidth="1"/>
    <col min="10230" max="10230" width="14.42578125" style="1" customWidth="1"/>
    <col min="10231" max="10231" width="11.42578125" style="1" customWidth="1"/>
    <col min="10232" max="10232" width="12.5703125" style="1" customWidth="1"/>
    <col min="10233" max="10233" width="13.5703125" style="1" customWidth="1"/>
    <col min="10234" max="10234" width="11.7109375" style="1" customWidth="1"/>
    <col min="10235" max="10235" width="13.140625" style="1" customWidth="1"/>
    <col min="10236" max="10239" width="11.140625" style="1" customWidth="1"/>
    <col min="10240" max="10240" width="10.140625" style="1" bestFit="1" customWidth="1"/>
    <col min="10241" max="10480" width="9.140625" style="1"/>
    <col min="10481" max="10481" width="5.28515625" style="1" customWidth="1"/>
    <col min="10482" max="10482" width="9.140625" style="1"/>
    <col min="10483" max="10483" width="11" style="1" customWidth="1"/>
    <col min="10484" max="10484" width="6.140625" style="1" customWidth="1"/>
    <col min="10485" max="10485" width="40.28515625" style="1" customWidth="1"/>
    <col min="10486" max="10486" width="14.42578125" style="1" customWidth="1"/>
    <col min="10487" max="10487" width="11.42578125" style="1" customWidth="1"/>
    <col min="10488" max="10488" width="12.5703125" style="1" customWidth="1"/>
    <col min="10489" max="10489" width="13.5703125" style="1" customWidth="1"/>
    <col min="10490" max="10490" width="11.7109375" style="1" customWidth="1"/>
    <col min="10491" max="10491" width="13.140625" style="1" customWidth="1"/>
    <col min="10492" max="10495" width="11.140625" style="1" customWidth="1"/>
    <col min="10496" max="10496" width="10.140625" style="1" bestFit="1" customWidth="1"/>
    <col min="10497" max="10736" width="9.140625" style="1"/>
    <col min="10737" max="10737" width="5.28515625" style="1" customWidth="1"/>
    <col min="10738" max="10738" width="9.140625" style="1"/>
    <col min="10739" max="10739" width="11" style="1" customWidth="1"/>
    <col min="10740" max="10740" width="6.140625" style="1" customWidth="1"/>
    <col min="10741" max="10741" width="40.28515625" style="1" customWidth="1"/>
    <col min="10742" max="10742" width="14.42578125" style="1" customWidth="1"/>
    <col min="10743" max="10743" width="11.42578125" style="1" customWidth="1"/>
    <col min="10744" max="10744" width="12.5703125" style="1" customWidth="1"/>
    <col min="10745" max="10745" width="13.5703125" style="1" customWidth="1"/>
    <col min="10746" max="10746" width="11.7109375" style="1" customWidth="1"/>
    <col min="10747" max="10747" width="13.140625" style="1" customWidth="1"/>
    <col min="10748" max="10751" width="11.140625" style="1" customWidth="1"/>
    <col min="10752" max="10752" width="10.140625" style="1" bestFit="1" customWidth="1"/>
    <col min="10753" max="10992" width="9.140625" style="1"/>
    <col min="10993" max="10993" width="5.28515625" style="1" customWidth="1"/>
    <col min="10994" max="10994" width="9.140625" style="1"/>
    <col min="10995" max="10995" width="11" style="1" customWidth="1"/>
    <col min="10996" max="10996" width="6.140625" style="1" customWidth="1"/>
    <col min="10997" max="10997" width="40.28515625" style="1" customWidth="1"/>
    <col min="10998" max="10998" width="14.42578125" style="1" customWidth="1"/>
    <col min="10999" max="10999" width="11.42578125" style="1" customWidth="1"/>
    <col min="11000" max="11000" width="12.5703125" style="1" customWidth="1"/>
    <col min="11001" max="11001" width="13.5703125" style="1" customWidth="1"/>
    <col min="11002" max="11002" width="11.7109375" style="1" customWidth="1"/>
    <col min="11003" max="11003" width="13.140625" style="1" customWidth="1"/>
    <col min="11004" max="11007" width="11.140625" style="1" customWidth="1"/>
    <col min="11008" max="11008" width="10.140625" style="1" bestFit="1" customWidth="1"/>
    <col min="11009" max="11248" width="9.140625" style="1"/>
    <col min="11249" max="11249" width="5.28515625" style="1" customWidth="1"/>
    <col min="11250" max="11250" width="9.140625" style="1"/>
    <col min="11251" max="11251" width="11" style="1" customWidth="1"/>
    <col min="11252" max="11252" width="6.140625" style="1" customWidth="1"/>
    <col min="11253" max="11253" width="40.28515625" style="1" customWidth="1"/>
    <col min="11254" max="11254" width="14.42578125" style="1" customWidth="1"/>
    <col min="11255" max="11255" width="11.42578125" style="1" customWidth="1"/>
    <col min="11256" max="11256" width="12.5703125" style="1" customWidth="1"/>
    <col min="11257" max="11257" width="13.5703125" style="1" customWidth="1"/>
    <col min="11258" max="11258" width="11.7109375" style="1" customWidth="1"/>
    <col min="11259" max="11259" width="13.140625" style="1" customWidth="1"/>
    <col min="11260" max="11263" width="11.140625" style="1" customWidth="1"/>
    <col min="11264" max="11264" width="10.140625" style="1" bestFit="1" customWidth="1"/>
    <col min="11265" max="11504" width="9.140625" style="1"/>
    <col min="11505" max="11505" width="5.28515625" style="1" customWidth="1"/>
    <col min="11506" max="11506" width="9.140625" style="1"/>
    <col min="11507" max="11507" width="11" style="1" customWidth="1"/>
    <col min="11508" max="11508" width="6.140625" style="1" customWidth="1"/>
    <col min="11509" max="11509" width="40.28515625" style="1" customWidth="1"/>
    <col min="11510" max="11510" width="14.42578125" style="1" customWidth="1"/>
    <col min="11511" max="11511" width="11.42578125" style="1" customWidth="1"/>
    <col min="11512" max="11512" width="12.5703125" style="1" customWidth="1"/>
    <col min="11513" max="11513" width="13.5703125" style="1" customWidth="1"/>
    <col min="11514" max="11514" width="11.7109375" style="1" customWidth="1"/>
    <col min="11515" max="11515" width="13.140625" style="1" customWidth="1"/>
    <col min="11516" max="11519" width="11.140625" style="1" customWidth="1"/>
    <col min="11520" max="11520" width="10.140625" style="1" bestFit="1" customWidth="1"/>
    <col min="11521" max="11760" width="9.140625" style="1"/>
    <col min="11761" max="11761" width="5.28515625" style="1" customWidth="1"/>
    <col min="11762" max="11762" width="9.140625" style="1"/>
    <col min="11763" max="11763" width="11" style="1" customWidth="1"/>
    <col min="11764" max="11764" width="6.140625" style="1" customWidth="1"/>
    <col min="11765" max="11765" width="40.28515625" style="1" customWidth="1"/>
    <col min="11766" max="11766" width="14.42578125" style="1" customWidth="1"/>
    <col min="11767" max="11767" width="11.42578125" style="1" customWidth="1"/>
    <col min="11768" max="11768" width="12.5703125" style="1" customWidth="1"/>
    <col min="11769" max="11769" width="13.5703125" style="1" customWidth="1"/>
    <col min="11770" max="11770" width="11.7109375" style="1" customWidth="1"/>
    <col min="11771" max="11771" width="13.140625" style="1" customWidth="1"/>
    <col min="11772" max="11775" width="11.140625" style="1" customWidth="1"/>
    <col min="11776" max="11776" width="10.140625" style="1" bestFit="1" customWidth="1"/>
    <col min="11777" max="12016" width="9.140625" style="1"/>
    <col min="12017" max="12017" width="5.28515625" style="1" customWidth="1"/>
    <col min="12018" max="12018" width="9.140625" style="1"/>
    <col min="12019" max="12019" width="11" style="1" customWidth="1"/>
    <col min="12020" max="12020" width="6.140625" style="1" customWidth="1"/>
    <col min="12021" max="12021" width="40.28515625" style="1" customWidth="1"/>
    <col min="12022" max="12022" width="14.42578125" style="1" customWidth="1"/>
    <col min="12023" max="12023" width="11.42578125" style="1" customWidth="1"/>
    <col min="12024" max="12024" width="12.5703125" style="1" customWidth="1"/>
    <col min="12025" max="12025" width="13.5703125" style="1" customWidth="1"/>
    <col min="12026" max="12026" width="11.7109375" style="1" customWidth="1"/>
    <col min="12027" max="12027" width="13.140625" style="1" customWidth="1"/>
    <col min="12028" max="12031" width="11.140625" style="1" customWidth="1"/>
    <col min="12032" max="12032" width="10.140625" style="1" bestFit="1" customWidth="1"/>
    <col min="12033" max="12272" width="9.140625" style="1"/>
    <col min="12273" max="12273" width="5.28515625" style="1" customWidth="1"/>
    <col min="12274" max="12274" width="9.140625" style="1"/>
    <col min="12275" max="12275" width="11" style="1" customWidth="1"/>
    <col min="12276" max="12276" width="6.140625" style="1" customWidth="1"/>
    <col min="12277" max="12277" width="40.28515625" style="1" customWidth="1"/>
    <col min="12278" max="12278" width="14.42578125" style="1" customWidth="1"/>
    <col min="12279" max="12279" width="11.42578125" style="1" customWidth="1"/>
    <col min="12280" max="12280" width="12.5703125" style="1" customWidth="1"/>
    <col min="12281" max="12281" width="13.5703125" style="1" customWidth="1"/>
    <col min="12282" max="12282" width="11.7109375" style="1" customWidth="1"/>
    <col min="12283" max="12283" width="13.140625" style="1" customWidth="1"/>
    <col min="12284" max="12287" width="11.140625" style="1" customWidth="1"/>
    <col min="12288" max="12288" width="10.140625" style="1" bestFit="1" customWidth="1"/>
    <col min="12289" max="12528" width="9.140625" style="1"/>
    <col min="12529" max="12529" width="5.28515625" style="1" customWidth="1"/>
    <col min="12530" max="12530" width="9.140625" style="1"/>
    <col min="12531" max="12531" width="11" style="1" customWidth="1"/>
    <col min="12532" max="12532" width="6.140625" style="1" customWidth="1"/>
    <col min="12533" max="12533" width="40.28515625" style="1" customWidth="1"/>
    <col min="12534" max="12534" width="14.42578125" style="1" customWidth="1"/>
    <col min="12535" max="12535" width="11.42578125" style="1" customWidth="1"/>
    <col min="12536" max="12536" width="12.5703125" style="1" customWidth="1"/>
    <col min="12537" max="12537" width="13.5703125" style="1" customWidth="1"/>
    <col min="12538" max="12538" width="11.7109375" style="1" customWidth="1"/>
    <col min="12539" max="12539" width="13.140625" style="1" customWidth="1"/>
    <col min="12540" max="12543" width="11.140625" style="1" customWidth="1"/>
    <col min="12544" max="12544" width="10.140625" style="1" bestFit="1" customWidth="1"/>
    <col min="12545" max="12784" width="9.140625" style="1"/>
    <col min="12785" max="12785" width="5.28515625" style="1" customWidth="1"/>
    <col min="12786" max="12786" width="9.140625" style="1"/>
    <col min="12787" max="12787" width="11" style="1" customWidth="1"/>
    <col min="12788" max="12788" width="6.140625" style="1" customWidth="1"/>
    <col min="12789" max="12789" width="40.28515625" style="1" customWidth="1"/>
    <col min="12790" max="12790" width="14.42578125" style="1" customWidth="1"/>
    <col min="12791" max="12791" width="11.42578125" style="1" customWidth="1"/>
    <col min="12792" max="12792" width="12.5703125" style="1" customWidth="1"/>
    <col min="12793" max="12793" width="13.5703125" style="1" customWidth="1"/>
    <col min="12794" max="12794" width="11.7109375" style="1" customWidth="1"/>
    <col min="12795" max="12795" width="13.140625" style="1" customWidth="1"/>
    <col min="12796" max="12799" width="11.140625" style="1" customWidth="1"/>
    <col min="12800" max="12800" width="10.140625" style="1" bestFit="1" customWidth="1"/>
    <col min="12801" max="13040" width="9.140625" style="1"/>
    <col min="13041" max="13041" width="5.28515625" style="1" customWidth="1"/>
    <col min="13042" max="13042" width="9.140625" style="1"/>
    <col min="13043" max="13043" width="11" style="1" customWidth="1"/>
    <col min="13044" max="13044" width="6.140625" style="1" customWidth="1"/>
    <col min="13045" max="13045" width="40.28515625" style="1" customWidth="1"/>
    <col min="13046" max="13046" width="14.42578125" style="1" customWidth="1"/>
    <col min="13047" max="13047" width="11.42578125" style="1" customWidth="1"/>
    <col min="13048" max="13048" width="12.5703125" style="1" customWidth="1"/>
    <col min="13049" max="13049" width="13.5703125" style="1" customWidth="1"/>
    <col min="13050" max="13050" width="11.7109375" style="1" customWidth="1"/>
    <col min="13051" max="13051" width="13.140625" style="1" customWidth="1"/>
    <col min="13052" max="13055" width="11.140625" style="1" customWidth="1"/>
    <col min="13056" max="13056" width="10.140625" style="1" bestFit="1" customWidth="1"/>
    <col min="13057" max="13296" width="9.140625" style="1"/>
    <col min="13297" max="13297" width="5.28515625" style="1" customWidth="1"/>
    <col min="13298" max="13298" width="9.140625" style="1"/>
    <col min="13299" max="13299" width="11" style="1" customWidth="1"/>
    <col min="13300" max="13300" width="6.140625" style="1" customWidth="1"/>
    <col min="13301" max="13301" width="40.28515625" style="1" customWidth="1"/>
    <col min="13302" max="13302" width="14.42578125" style="1" customWidth="1"/>
    <col min="13303" max="13303" width="11.42578125" style="1" customWidth="1"/>
    <col min="13304" max="13304" width="12.5703125" style="1" customWidth="1"/>
    <col min="13305" max="13305" width="13.5703125" style="1" customWidth="1"/>
    <col min="13306" max="13306" width="11.7109375" style="1" customWidth="1"/>
    <col min="13307" max="13307" width="13.140625" style="1" customWidth="1"/>
    <col min="13308" max="13311" width="11.140625" style="1" customWidth="1"/>
    <col min="13312" max="13312" width="10.140625" style="1" bestFit="1" customWidth="1"/>
    <col min="13313" max="13552" width="9.140625" style="1"/>
    <col min="13553" max="13553" width="5.28515625" style="1" customWidth="1"/>
    <col min="13554" max="13554" width="9.140625" style="1"/>
    <col min="13555" max="13555" width="11" style="1" customWidth="1"/>
    <col min="13556" max="13556" width="6.140625" style="1" customWidth="1"/>
    <col min="13557" max="13557" width="40.28515625" style="1" customWidth="1"/>
    <col min="13558" max="13558" width="14.42578125" style="1" customWidth="1"/>
    <col min="13559" max="13559" width="11.42578125" style="1" customWidth="1"/>
    <col min="13560" max="13560" width="12.5703125" style="1" customWidth="1"/>
    <col min="13561" max="13561" width="13.5703125" style="1" customWidth="1"/>
    <col min="13562" max="13562" width="11.7109375" style="1" customWidth="1"/>
    <col min="13563" max="13563" width="13.140625" style="1" customWidth="1"/>
    <col min="13564" max="13567" width="11.140625" style="1" customWidth="1"/>
    <col min="13568" max="13568" width="10.140625" style="1" bestFit="1" customWidth="1"/>
    <col min="13569" max="13808" width="9.140625" style="1"/>
    <col min="13809" max="13809" width="5.28515625" style="1" customWidth="1"/>
    <col min="13810" max="13810" width="9.140625" style="1"/>
    <col min="13811" max="13811" width="11" style="1" customWidth="1"/>
    <col min="13812" max="13812" width="6.140625" style="1" customWidth="1"/>
    <col min="13813" max="13813" width="40.28515625" style="1" customWidth="1"/>
    <col min="13814" max="13814" width="14.42578125" style="1" customWidth="1"/>
    <col min="13815" max="13815" width="11.42578125" style="1" customWidth="1"/>
    <col min="13816" max="13816" width="12.5703125" style="1" customWidth="1"/>
    <col min="13817" max="13817" width="13.5703125" style="1" customWidth="1"/>
    <col min="13818" max="13818" width="11.7109375" style="1" customWidth="1"/>
    <col min="13819" max="13819" width="13.140625" style="1" customWidth="1"/>
    <col min="13820" max="13823" width="11.140625" style="1" customWidth="1"/>
    <col min="13824" max="13824" width="10.140625" style="1" bestFit="1" customWidth="1"/>
    <col min="13825" max="14064" width="9.140625" style="1"/>
    <col min="14065" max="14065" width="5.28515625" style="1" customWidth="1"/>
    <col min="14066" max="14066" width="9.140625" style="1"/>
    <col min="14067" max="14067" width="11" style="1" customWidth="1"/>
    <col min="14068" max="14068" width="6.140625" style="1" customWidth="1"/>
    <col min="14069" max="14069" width="40.28515625" style="1" customWidth="1"/>
    <col min="14070" max="14070" width="14.42578125" style="1" customWidth="1"/>
    <col min="14071" max="14071" width="11.42578125" style="1" customWidth="1"/>
    <col min="14072" max="14072" width="12.5703125" style="1" customWidth="1"/>
    <col min="14073" max="14073" width="13.5703125" style="1" customWidth="1"/>
    <col min="14074" max="14074" width="11.7109375" style="1" customWidth="1"/>
    <col min="14075" max="14075" width="13.140625" style="1" customWidth="1"/>
    <col min="14076" max="14079" width="11.140625" style="1" customWidth="1"/>
    <col min="14080" max="14080" width="10.140625" style="1" bestFit="1" customWidth="1"/>
    <col min="14081" max="14320" width="9.140625" style="1"/>
    <col min="14321" max="14321" width="5.28515625" style="1" customWidth="1"/>
    <col min="14322" max="14322" width="9.140625" style="1"/>
    <col min="14323" max="14323" width="11" style="1" customWidth="1"/>
    <col min="14324" max="14324" width="6.140625" style="1" customWidth="1"/>
    <col min="14325" max="14325" width="40.28515625" style="1" customWidth="1"/>
    <col min="14326" max="14326" width="14.42578125" style="1" customWidth="1"/>
    <col min="14327" max="14327" width="11.42578125" style="1" customWidth="1"/>
    <col min="14328" max="14328" width="12.5703125" style="1" customWidth="1"/>
    <col min="14329" max="14329" width="13.5703125" style="1" customWidth="1"/>
    <col min="14330" max="14330" width="11.7109375" style="1" customWidth="1"/>
    <col min="14331" max="14331" width="13.140625" style="1" customWidth="1"/>
    <col min="14332" max="14335" width="11.140625" style="1" customWidth="1"/>
    <col min="14336" max="14336" width="10.140625" style="1" bestFit="1" customWidth="1"/>
    <col min="14337" max="14576" width="9.140625" style="1"/>
    <col min="14577" max="14577" width="5.28515625" style="1" customWidth="1"/>
    <col min="14578" max="14578" width="9.140625" style="1"/>
    <col min="14579" max="14579" width="11" style="1" customWidth="1"/>
    <col min="14580" max="14580" width="6.140625" style="1" customWidth="1"/>
    <col min="14581" max="14581" width="40.28515625" style="1" customWidth="1"/>
    <col min="14582" max="14582" width="14.42578125" style="1" customWidth="1"/>
    <col min="14583" max="14583" width="11.42578125" style="1" customWidth="1"/>
    <col min="14584" max="14584" width="12.5703125" style="1" customWidth="1"/>
    <col min="14585" max="14585" width="13.5703125" style="1" customWidth="1"/>
    <col min="14586" max="14586" width="11.7109375" style="1" customWidth="1"/>
    <col min="14587" max="14587" width="13.140625" style="1" customWidth="1"/>
    <col min="14588" max="14591" width="11.140625" style="1" customWidth="1"/>
    <col min="14592" max="14592" width="10.140625" style="1" bestFit="1" customWidth="1"/>
    <col min="14593" max="14832" width="9.140625" style="1"/>
    <col min="14833" max="14833" width="5.28515625" style="1" customWidth="1"/>
    <col min="14834" max="14834" width="9.140625" style="1"/>
    <col min="14835" max="14835" width="11" style="1" customWidth="1"/>
    <col min="14836" max="14836" width="6.140625" style="1" customWidth="1"/>
    <col min="14837" max="14837" width="40.28515625" style="1" customWidth="1"/>
    <col min="14838" max="14838" width="14.42578125" style="1" customWidth="1"/>
    <col min="14839" max="14839" width="11.42578125" style="1" customWidth="1"/>
    <col min="14840" max="14840" width="12.5703125" style="1" customWidth="1"/>
    <col min="14841" max="14841" width="13.5703125" style="1" customWidth="1"/>
    <col min="14842" max="14842" width="11.7109375" style="1" customWidth="1"/>
    <col min="14843" max="14843" width="13.140625" style="1" customWidth="1"/>
    <col min="14844" max="14847" width="11.140625" style="1" customWidth="1"/>
    <col min="14848" max="14848" width="10.140625" style="1" bestFit="1" customWidth="1"/>
    <col min="14849" max="15088" width="9.140625" style="1"/>
    <col min="15089" max="15089" width="5.28515625" style="1" customWidth="1"/>
    <col min="15090" max="15090" width="9.140625" style="1"/>
    <col min="15091" max="15091" width="11" style="1" customWidth="1"/>
    <col min="15092" max="15092" width="6.140625" style="1" customWidth="1"/>
    <col min="15093" max="15093" width="40.28515625" style="1" customWidth="1"/>
    <col min="15094" max="15094" width="14.42578125" style="1" customWidth="1"/>
    <col min="15095" max="15095" width="11.42578125" style="1" customWidth="1"/>
    <col min="15096" max="15096" width="12.5703125" style="1" customWidth="1"/>
    <col min="15097" max="15097" width="13.5703125" style="1" customWidth="1"/>
    <col min="15098" max="15098" width="11.7109375" style="1" customWidth="1"/>
    <col min="15099" max="15099" width="13.140625" style="1" customWidth="1"/>
    <col min="15100" max="15103" width="11.140625" style="1" customWidth="1"/>
    <col min="15104" max="15104" width="10.140625" style="1" bestFit="1" customWidth="1"/>
    <col min="15105" max="15344" width="9.140625" style="1"/>
    <col min="15345" max="15345" width="5.28515625" style="1" customWidth="1"/>
    <col min="15346" max="15346" width="9.140625" style="1"/>
    <col min="15347" max="15347" width="11" style="1" customWidth="1"/>
    <col min="15348" max="15348" width="6.140625" style="1" customWidth="1"/>
    <col min="15349" max="15349" width="40.28515625" style="1" customWidth="1"/>
    <col min="15350" max="15350" width="14.42578125" style="1" customWidth="1"/>
    <col min="15351" max="15351" width="11.42578125" style="1" customWidth="1"/>
    <col min="15352" max="15352" width="12.5703125" style="1" customWidth="1"/>
    <col min="15353" max="15353" width="13.5703125" style="1" customWidth="1"/>
    <col min="15354" max="15354" width="11.7109375" style="1" customWidth="1"/>
    <col min="15355" max="15355" width="13.140625" style="1" customWidth="1"/>
    <col min="15356" max="15359" width="11.140625" style="1" customWidth="1"/>
    <col min="15360" max="15360" width="10.140625" style="1" bestFit="1" customWidth="1"/>
    <col min="15361" max="15600" width="9.140625" style="1"/>
    <col min="15601" max="15601" width="5.28515625" style="1" customWidth="1"/>
    <col min="15602" max="15602" width="9.140625" style="1"/>
    <col min="15603" max="15603" width="11" style="1" customWidth="1"/>
    <col min="15604" max="15604" width="6.140625" style="1" customWidth="1"/>
    <col min="15605" max="15605" width="40.28515625" style="1" customWidth="1"/>
    <col min="15606" max="15606" width="14.42578125" style="1" customWidth="1"/>
    <col min="15607" max="15607" width="11.42578125" style="1" customWidth="1"/>
    <col min="15608" max="15608" width="12.5703125" style="1" customWidth="1"/>
    <col min="15609" max="15609" width="13.5703125" style="1" customWidth="1"/>
    <col min="15610" max="15610" width="11.7109375" style="1" customWidth="1"/>
    <col min="15611" max="15611" width="13.140625" style="1" customWidth="1"/>
    <col min="15612" max="15615" width="11.140625" style="1" customWidth="1"/>
    <col min="15616" max="15616" width="10.140625" style="1" bestFit="1" customWidth="1"/>
    <col min="15617" max="15856" width="9.140625" style="1"/>
    <col min="15857" max="15857" width="5.28515625" style="1" customWidth="1"/>
    <col min="15858" max="15858" width="9.140625" style="1"/>
    <col min="15859" max="15859" width="11" style="1" customWidth="1"/>
    <col min="15860" max="15860" width="6.140625" style="1" customWidth="1"/>
    <col min="15861" max="15861" width="40.28515625" style="1" customWidth="1"/>
    <col min="15862" max="15862" width="14.42578125" style="1" customWidth="1"/>
    <col min="15863" max="15863" width="11.42578125" style="1" customWidth="1"/>
    <col min="15864" max="15864" width="12.5703125" style="1" customWidth="1"/>
    <col min="15865" max="15865" width="13.5703125" style="1" customWidth="1"/>
    <col min="15866" max="15866" width="11.7109375" style="1" customWidth="1"/>
    <col min="15867" max="15867" width="13.140625" style="1" customWidth="1"/>
    <col min="15868" max="15871" width="11.140625" style="1" customWidth="1"/>
    <col min="15872" max="15872" width="10.140625" style="1" bestFit="1" customWidth="1"/>
    <col min="15873" max="16112" width="9.140625" style="1"/>
    <col min="16113" max="16113" width="5.28515625" style="1" customWidth="1"/>
    <col min="16114" max="16114" width="9.140625" style="1"/>
    <col min="16115" max="16115" width="11" style="1" customWidth="1"/>
    <col min="16116" max="16116" width="6.140625" style="1" customWidth="1"/>
    <col min="16117" max="16117" width="40.28515625" style="1" customWidth="1"/>
    <col min="16118" max="16118" width="14.42578125" style="1" customWidth="1"/>
    <col min="16119" max="16119" width="11.42578125" style="1" customWidth="1"/>
    <col min="16120" max="16120" width="12.5703125" style="1" customWidth="1"/>
    <col min="16121" max="16121" width="13.5703125" style="1" customWidth="1"/>
    <col min="16122" max="16122" width="11.7109375" style="1" customWidth="1"/>
    <col min="16123" max="16123" width="13.140625" style="1" customWidth="1"/>
    <col min="16124" max="16127" width="11.140625" style="1" customWidth="1"/>
    <col min="16128" max="16128" width="10.140625" style="1" bestFit="1" customWidth="1"/>
    <col min="16129" max="16384" width="9.140625" style="1"/>
  </cols>
  <sheetData>
    <row r="1" spans="1:12" x14ac:dyDescent="0.2">
      <c r="J1" s="2" t="s">
        <v>0</v>
      </c>
      <c r="K1" s="2"/>
      <c r="L1" s="2"/>
    </row>
    <row r="2" spans="1:12" ht="42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.5" customHeight="1" thickBot="1" x14ac:dyDescent="0.25">
      <c r="C3" s="4"/>
      <c r="D3" s="4"/>
      <c r="E3" s="5"/>
      <c r="F3" s="6"/>
      <c r="G3" s="7"/>
      <c r="H3" s="7"/>
      <c r="I3" s="7"/>
    </row>
    <row r="4" spans="1:12" ht="30.75" customHeight="1" thickTop="1" x14ac:dyDescent="0.2">
      <c r="A4" s="8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11" t="s">
        <v>7</v>
      </c>
      <c r="G4" s="12" t="s">
        <v>8</v>
      </c>
      <c r="H4" s="13"/>
      <c r="I4" s="13"/>
      <c r="J4" s="13" t="s">
        <v>9</v>
      </c>
      <c r="K4" s="13"/>
      <c r="L4" s="14"/>
    </row>
    <row r="5" spans="1:12" ht="15.75" customHeight="1" thickBot="1" x14ac:dyDescent="0.25">
      <c r="A5" s="15"/>
      <c r="B5" s="16"/>
      <c r="C5" s="16"/>
      <c r="D5" s="16"/>
      <c r="E5" s="17"/>
      <c r="F5" s="18"/>
      <c r="G5" s="19" t="s">
        <v>10</v>
      </c>
      <c r="H5" s="20" t="s">
        <v>11</v>
      </c>
      <c r="I5" s="20" t="s">
        <v>12</v>
      </c>
      <c r="J5" s="20" t="s">
        <v>10</v>
      </c>
      <c r="K5" s="20" t="s">
        <v>11</v>
      </c>
      <c r="L5" s="21" t="s">
        <v>12</v>
      </c>
    </row>
    <row r="6" spans="1:12" s="27" customFormat="1" ht="14.25" customHeight="1" thickTop="1" thickBot="1" x14ac:dyDescent="0.2">
      <c r="A6" s="22">
        <v>1</v>
      </c>
      <c r="B6" s="23">
        <v>2</v>
      </c>
      <c r="C6" s="23">
        <v>3</v>
      </c>
      <c r="D6" s="23">
        <v>4</v>
      </c>
      <c r="E6" s="24">
        <v>5</v>
      </c>
      <c r="F6" s="25">
        <v>6</v>
      </c>
      <c r="G6" s="26">
        <v>7</v>
      </c>
      <c r="H6" s="26">
        <v>8</v>
      </c>
      <c r="I6" s="26">
        <v>9</v>
      </c>
      <c r="J6" s="26">
        <v>10</v>
      </c>
      <c r="K6" s="26">
        <v>11</v>
      </c>
      <c r="L6" s="26">
        <v>12</v>
      </c>
    </row>
    <row r="7" spans="1:12" s="27" customFormat="1" ht="18.75" customHeight="1" thickTop="1" thickBot="1" x14ac:dyDescent="0.2">
      <c r="A7" s="28" t="s">
        <v>13</v>
      </c>
      <c r="B7" s="29"/>
      <c r="C7" s="29"/>
      <c r="D7" s="29"/>
      <c r="E7" s="29"/>
      <c r="F7" s="30">
        <f t="shared" ref="F7:L7" si="0">SUM(F8:F21)</f>
        <v>2728470</v>
      </c>
      <c r="G7" s="30">
        <f t="shared" si="0"/>
        <v>0</v>
      </c>
      <c r="H7" s="30">
        <f t="shared" si="0"/>
        <v>0</v>
      </c>
      <c r="I7" s="30">
        <f t="shared" si="0"/>
        <v>1896770</v>
      </c>
      <c r="J7" s="30">
        <f t="shared" si="0"/>
        <v>0</v>
      </c>
      <c r="K7" s="30">
        <f t="shared" si="0"/>
        <v>791700</v>
      </c>
      <c r="L7" s="30">
        <f t="shared" si="0"/>
        <v>40000</v>
      </c>
    </row>
    <row r="8" spans="1:12" ht="18.75" customHeight="1" thickTop="1" x14ac:dyDescent="0.2">
      <c r="A8" s="31" t="s">
        <v>14</v>
      </c>
      <c r="B8" s="32" t="s">
        <v>15</v>
      </c>
      <c r="C8" s="32" t="s">
        <v>16</v>
      </c>
      <c r="D8" s="32" t="s">
        <v>17</v>
      </c>
      <c r="E8" s="33" t="s">
        <v>18</v>
      </c>
      <c r="F8" s="34">
        <f>I8</f>
        <v>798610</v>
      </c>
      <c r="G8" s="35"/>
      <c r="H8" s="35"/>
      <c r="I8" s="36">
        <v>798610</v>
      </c>
      <c r="J8" s="35"/>
      <c r="K8" s="35"/>
      <c r="L8" s="37"/>
    </row>
    <row r="9" spans="1:12" ht="18" customHeight="1" x14ac:dyDescent="0.2">
      <c r="A9" s="38" t="s">
        <v>19</v>
      </c>
      <c r="B9" s="39" t="s">
        <v>15</v>
      </c>
      <c r="C9" s="39" t="s">
        <v>20</v>
      </c>
      <c r="D9" s="39" t="s">
        <v>17</v>
      </c>
      <c r="E9" s="40" t="s">
        <v>21</v>
      </c>
      <c r="F9" s="41">
        <f>I9</f>
        <v>1039200</v>
      </c>
      <c r="G9" s="42"/>
      <c r="H9" s="42"/>
      <c r="I9" s="43">
        <f>371200+668000</f>
        <v>1039200</v>
      </c>
      <c r="J9" s="42"/>
      <c r="K9" s="42"/>
      <c r="L9" s="44"/>
    </row>
    <row r="10" spans="1:12" ht="18" customHeight="1" x14ac:dyDescent="0.2">
      <c r="A10" s="38" t="s">
        <v>22</v>
      </c>
      <c r="B10" s="39" t="s">
        <v>23</v>
      </c>
      <c r="C10" s="39" t="s">
        <v>24</v>
      </c>
      <c r="D10" s="39" t="s">
        <v>25</v>
      </c>
      <c r="E10" s="40" t="s">
        <v>26</v>
      </c>
      <c r="F10" s="41">
        <f>I10</f>
        <v>2500</v>
      </c>
      <c r="G10" s="42"/>
      <c r="H10" s="42"/>
      <c r="I10" s="43">
        <v>2500</v>
      </c>
      <c r="J10" s="42"/>
      <c r="K10" s="42"/>
      <c r="L10" s="44"/>
    </row>
    <row r="11" spans="1:12" ht="27" customHeight="1" x14ac:dyDescent="0.2">
      <c r="A11" s="38" t="s">
        <v>27</v>
      </c>
      <c r="B11" s="45" t="s">
        <v>28</v>
      </c>
      <c r="C11" s="45" t="s">
        <v>29</v>
      </c>
      <c r="D11" s="45" t="s">
        <v>30</v>
      </c>
      <c r="E11" s="46" t="s">
        <v>31</v>
      </c>
      <c r="F11" s="47">
        <f t="shared" ref="F11:F20" si="1">K11</f>
        <v>50000</v>
      </c>
      <c r="G11" s="42"/>
      <c r="H11" s="48"/>
      <c r="I11" s="42"/>
      <c r="J11" s="42"/>
      <c r="K11" s="48">
        <v>50000</v>
      </c>
      <c r="L11" s="44"/>
    </row>
    <row r="12" spans="1:12" ht="33.75" customHeight="1" x14ac:dyDescent="0.2">
      <c r="A12" s="38" t="s">
        <v>32</v>
      </c>
      <c r="B12" s="45" t="s">
        <v>28</v>
      </c>
      <c r="C12" s="45" t="s">
        <v>29</v>
      </c>
      <c r="D12" s="45" t="s">
        <v>30</v>
      </c>
      <c r="E12" s="46" t="s">
        <v>33</v>
      </c>
      <c r="F12" s="47">
        <f t="shared" si="1"/>
        <v>170000</v>
      </c>
      <c r="G12" s="42"/>
      <c r="H12" s="48"/>
      <c r="I12" s="42"/>
      <c r="J12" s="42"/>
      <c r="K12" s="48">
        <v>170000</v>
      </c>
      <c r="L12" s="44"/>
    </row>
    <row r="13" spans="1:12" ht="30" customHeight="1" x14ac:dyDescent="0.2">
      <c r="A13" s="38" t="s">
        <v>34</v>
      </c>
      <c r="B13" s="45" t="s">
        <v>28</v>
      </c>
      <c r="C13" s="45" t="s">
        <v>29</v>
      </c>
      <c r="D13" s="45" t="s">
        <v>30</v>
      </c>
      <c r="E13" s="46" t="s">
        <v>35</v>
      </c>
      <c r="F13" s="47">
        <f t="shared" si="1"/>
        <v>146000</v>
      </c>
      <c r="G13" s="42"/>
      <c r="H13" s="48"/>
      <c r="I13" s="42"/>
      <c r="J13" s="42"/>
      <c r="K13" s="48">
        <v>146000</v>
      </c>
      <c r="L13" s="44"/>
    </row>
    <row r="14" spans="1:12" ht="30" customHeight="1" x14ac:dyDescent="0.2">
      <c r="A14" s="38" t="s">
        <v>36</v>
      </c>
      <c r="B14" s="45" t="s">
        <v>28</v>
      </c>
      <c r="C14" s="45" t="s">
        <v>29</v>
      </c>
      <c r="D14" s="45" t="s">
        <v>30</v>
      </c>
      <c r="E14" s="46" t="s">
        <v>37</v>
      </c>
      <c r="F14" s="47">
        <f t="shared" si="1"/>
        <v>100000</v>
      </c>
      <c r="G14" s="42"/>
      <c r="H14" s="48"/>
      <c r="I14" s="42"/>
      <c r="J14" s="42"/>
      <c r="K14" s="48">
        <v>100000</v>
      </c>
      <c r="L14" s="44"/>
    </row>
    <row r="15" spans="1:12" ht="24.75" customHeight="1" x14ac:dyDescent="0.2">
      <c r="A15" s="38" t="s">
        <v>38</v>
      </c>
      <c r="B15" s="45" t="s">
        <v>28</v>
      </c>
      <c r="C15" s="45" t="s">
        <v>39</v>
      </c>
      <c r="D15" s="45" t="s">
        <v>30</v>
      </c>
      <c r="E15" s="46" t="s">
        <v>40</v>
      </c>
      <c r="F15" s="47">
        <f t="shared" si="1"/>
        <v>0</v>
      </c>
      <c r="G15" s="42"/>
      <c r="H15" s="48"/>
      <c r="I15" s="42"/>
      <c r="J15" s="42"/>
      <c r="K15" s="48">
        <v>0</v>
      </c>
      <c r="L15" s="44"/>
    </row>
    <row r="16" spans="1:12" ht="22.5" customHeight="1" x14ac:dyDescent="0.2">
      <c r="A16" s="38" t="s">
        <v>41</v>
      </c>
      <c r="B16" s="45" t="s">
        <v>28</v>
      </c>
      <c r="C16" s="45" t="s">
        <v>39</v>
      </c>
      <c r="D16" s="45" t="s">
        <v>30</v>
      </c>
      <c r="E16" s="46" t="s">
        <v>42</v>
      </c>
      <c r="F16" s="47">
        <f t="shared" si="1"/>
        <v>250000</v>
      </c>
      <c r="G16" s="42"/>
      <c r="H16" s="48"/>
      <c r="I16" s="42"/>
      <c r="J16" s="42"/>
      <c r="K16" s="48">
        <v>250000</v>
      </c>
      <c r="L16" s="44"/>
    </row>
    <row r="17" spans="1:12" ht="24.75" customHeight="1" x14ac:dyDescent="0.2">
      <c r="A17" s="38" t="s">
        <v>43</v>
      </c>
      <c r="B17" s="45" t="s">
        <v>28</v>
      </c>
      <c r="C17" s="45" t="s">
        <v>39</v>
      </c>
      <c r="D17" s="39" t="s">
        <v>17</v>
      </c>
      <c r="E17" s="40" t="s">
        <v>44</v>
      </c>
      <c r="F17" s="47">
        <f>I17</f>
        <v>56460</v>
      </c>
      <c r="G17" s="42"/>
      <c r="H17" s="48"/>
      <c r="I17" s="42">
        <f>74460-18000</f>
        <v>56460</v>
      </c>
      <c r="J17" s="42"/>
      <c r="K17" s="48"/>
      <c r="L17" s="44"/>
    </row>
    <row r="18" spans="1:12" ht="18.75" customHeight="1" x14ac:dyDescent="0.2">
      <c r="A18" s="38" t="s">
        <v>45</v>
      </c>
      <c r="B18" s="45" t="s">
        <v>15</v>
      </c>
      <c r="C18" s="45" t="s">
        <v>16</v>
      </c>
      <c r="D18" s="45" t="s">
        <v>46</v>
      </c>
      <c r="E18" s="46" t="s">
        <v>47</v>
      </c>
      <c r="F18" s="47">
        <f t="shared" si="1"/>
        <v>0</v>
      </c>
      <c r="G18" s="42"/>
      <c r="H18" s="48"/>
      <c r="I18" s="42"/>
      <c r="J18" s="42"/>
      <c r="K18" s="48">
        <f>288000-288000</f>
        <v>0</v>
      </c>
      <c r="L18" s="44"/>
    </row>
    <row r="19" spans="1:12" ht="19.5" customHeight="1" x14ac:dyDescent="0.2">
      <c r="A19" s="38" t="s">
        <v>48</v>
      </c>
      <c r="B19" s="45" t="s">
        <v>15</v>
      </c>
      <c r="C19" s="45" t="s">
        <v>16</v>
      </c>
      <c r="D19" s="45" t="s">
        <v>46</v>
      </c>
      <c r="E19" s="46" t="s">
        <v>49</v>
      </c>
      <c r="F19" s="47">
        <f t="shared" si="1"/>
        <v>0</v>
      </c>
      <c r="G19" s="42"/>
      <c r="H19" s="48"/>
      <c r="I19" s="42"/>
      <c r="J19" s="42"/>
      <c r="K19" s="48">
        <f>380000-380000</f>
        <v>0</v>
      </c>
      <c r="L19" s="44"/>
    </row>
    <row r="20" spans="1:12" ht="26.25" customHeight="1" x14ac:dyDescent="0.2">
      <c r="A20" s="38" t="s">
        <v>50</v>
      </c>
      <c r="B20" s="45" t="s">
        <v>51</v>
      </c>
      <c r="C20" s="45" t="s">
        <v>52</v>
      </c>
      <c r="D20" s="45" t="s">
        <v>46</v>
      </c>
      <c r="E20" s="46" t="s">
        <v>53</v>
      </c>
      <c r="F20" s="47">
        <f t="shared" si="1"/>
        <v>75700</v>
      </c>
      <c r="G20" s="42"/>
      <c r="H20" s="42"/>
      <c r="I20" s="42"/>
      <c r="J20" s="42"/>
      <c r="K20" s="48">
        <v>75700</v>
      </c>
      <c r="L20" s="44"/>
    </row>
    <row r="21" spans="1:12" ht="48" customHeight="1" thickBot="1" x14ac:dyDescent="0.25">
      <c r="A21" s="38" t="s">
        <v>54</v>
      </c>
      <c r="B21" s="49">
        <v>921</v>
      </c>
      <c r="C21" s="49">
        <v>92120</v>
      </c>
      <c r="D21" s="49">
        <v>2720</v>
      </c>
      <c r="E21" s="50" t="s">
        <v>55</v>
      </c>
      <c r="F21" s="51">
        <f>L21</f>
        <v>40000</v>
      </c>
      <c r="G21" s="52"/>
      <c r="H21" s="52"/>
      <c r="I21" s="53"/>
      <c r="J21" s="52"/>
      <c r="K21" s="52"/>
      <c r="L21" s="54">
        <v>40000</v>
      </c>
    </row>
    <row r="22" spans="1:12" ht="21.75" customHeight="1" thickTop="1" thickBot="1" x14ac:dyDescent="0.25">
      <c r="A22" s="55" t="s">
        <v>56</v>
      </c>
      <c r="B22" s="56"/>
      <c r="C22" s="56"/>
      <c r="D22" s="56"/>
      <c r="E22" s="56"/>
      <c r="F22" s="57">
        <f>SUM(F23:F26)</f>
        <v>620000</v>
      </c>
      <c r="G22" s="57">
        <f t="shared" ref="G22:L22" si="2">SUM(G23:G26)</f>
        <v>0</v>
      </c>
      <c r="H22" s="57">
        <f t="shared" si="2"/>
        <v>0</v>
      </c>
      <c r="I22" s="57">
        <f t="shared" si="2"/>
        <v>620000</v>
      </c>
      <c r="J22" s="57">
        <f t="shared" si="2"/>
        <v>0</v>
      </c>
      <c r="K22" s="57">
        <f t="shared" si="2"/>
        <v>0</v>
      </c>
      <c r="L22" s="57">
        <f t="shared" si="2"/>
        <v>0</v>
      </c>
    </row>
    <row r="23" spans="1:12" ht="52.5" customHeight="1" thickTop="1" x14ac:dyDescent="0.2">
      <c r="A23" s="31" t="s">
        <v>14</v>
      </c>
      <c r="B23" s="58">
        <v>600</v>
      </c>
      <c r="C23" s="59">
        <v>60016</v>
      </c>
      <c r="D23" s="59">
        <v>6300</v>
      </c>
      <c r="E23" s="60" t="s">
        <v>57</v>
      </c>
      <c r="F23" s="61">
        <v>100000</v>
      </c>
      <c r="G23" s="62"/>
      <c r="H23" s="62"/>
      <c r="I23" s="63">
        <v>100000</v>
      </c>
      <c r="J23" s="62"/>
      <c r="K23" s="62"/>
      <c r="L23" s="64"/>
    </row>
    <row r="24" spans="1:12" ht="52.5" customHeight="1" x14ac:dyDescent="0.2">
      <c r="A24" s="38" t="s">
        <v>19</v>
      </c>
      <c r="B24" s="65" t="s">
        <v>58</v>
      </c>
      <c r="C24" s="39" t="s">
        <v>59</v>
      </c>
      <c r="D24" s="66">
        <v>6300</v>
      </c>
      <c r="E24" s="67" t="s">
        <v>60</v>
      </c>
      <c r="F24" s="68">
        <f>I24</f>
        <v>20000</v>
      </c>
      <c r="G24" s="69"/>
      <c r="H24" s="69"/>
      <c r="I24" s="70">
        <v>20000</v>
      </c>
      <c r="J24" s="69"/>
      <c r="K24" s="69"/>
      <c r="L24" s="71"/>
    </row>
    <row r="25" spans="1:12" ht="57.75" customHeight="1" x14ac:dyDescent="0.2">
      <c r="A25" s="38" t="s">
        <v>22</v>
      </c>
      <c r="B25" s="72">
        <v>851</v>
      </c>
      <c r="C25" s="66">
        <v>85141</v>
      </c>
      <c r="D25" s="66">
        <v>6220</v>
      </c>
      <c r="E25" s="73" t="s">
        <v>61</v>
      </c>
      <c r="F25" s="68">
        <v>100000</v>
      </c>
      <c r="G25" s="69"/>
      <c r="H25" s="74"/>
      <c r="I25" s="74">
        <v>100000</v>
      </c>
      <c r="J25" s="69"/>
      <c r="K25" s="69"/>
      <c r="L25" s="71"/>
    </row>
    <row r="26" spans="1:12" ht="58.5" customHeight="1" thickBot="1" x14ac:dyDescent="0.25">
      <c r="A26" s="75" t="s">
        <v>27</v>
      </c>
      <c r="B26" s="76">
        <v>851</v>
      </c>
      <c r="C26" s="77">
        <v>85141</v>
      </c>
      <c r="D26" s="77">
        <v>6220</v>
      </c>
      <c r="E26" s="78" t="s">
        <v>62</v>
      </c>
      <c r="F26" s="79">
        <v>400000</v>
      </c>
      <c r="G26" s="80"/>
      <c r="H26" s="81"/>
      <c r="I26" s="81">
        <v>400000</v>
      </c>
      <c r="J26" s="80"/>
      <c r="K26" s="80"/>
      <c r="L26" s="82"/>
    </row>
    <row r="27" spans="1:12" s="86" customFormat="1" ht="24" customHeight="1" thickTop="1" thickBot="1" x14ac:dyDescent="0.3">
      <c r="A27" s="55" t="s">
        <v>63</v>
      </c>
      <c r="B27" s="56"/>
      <c r="C27" s="56"/>
      <c r="D27" s="56"/>
      <c r="E27" s="56"/>
      <c r="F27" s="83">
        <f t="shared" ref="F27:L27" si="3">F7+F22</f>
        <v>3348470</v>
      </c>
      <c r="G27" s="83">
        <f t="shared" si="3"/>
        <v>0</v>
      </c>
      <c r="H27" s="84">
        <f t="shared" si="3"/>
        <v>0</v>
      </c>
      <c r="I27" s="83">
        <f t="shared" si="3"/>
        <v>2516770</v>
      </c>
      <c r="J27" s="83">
        <f t="shared" si="3"/>
        <v>0</v>
      </c>
      <c r="K27" s="83">
        <f t="shared" si="3"/>
        <v>791700</v>
      </c>
      <c r="L27" s="85">
        <f t="shared" si="3"/>
        <v>40000</v>
      </c>
    </row>
    <row r="28" spans="1:12" ht="13.5" thickTop="1" x14ac:dyDescent="0.2">
      <c r="A28" s="87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</row>
    <row r="29" spans="1:12" x14ac:dyDescent="0.2">
      <c r="A29" s="88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</row>
  </sheetData>
  <mergeCells count="14">
    <mergeCell ref="J4:L4"/>
    <mergeCell ref="A7:E7"/>
    <mergeCell ref="A22:E22"/>
    <mergeCell ref="A27:E27"/>
    <mergeCell ref="J1:L1"/>
    <mergeCell ref="A2:L2"/>
    <mergeCell ref="G3:I3"/>
    <mergeCell ref="A4:A5"/>
    <mergeCell ref="B4:B5"/>
    <mergeCell ref="C4:C5"/>
    <mergeCell ref="D4:D5"/>
    <mergeCell ref="E4:E5"/>
    <mergeCell ref="F4:F5"/>
    <mergeCell ref="G4:I4"/>
  </mergeCells>
  <printOptions horizontalCentered="1"/>
  <pageMargins left="0.39370078740157483" right="0.39370078740157483" top="0.19685039370078741" bottom="0.19685039370078741" header="0.51181102362204722" footer="0.51181102362204722"/>
  <pageSetup paperSize="9" scale="80" firstPageNumber="2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="90" zoomScaleNormal="90" workbookViewId="0">
      <selection activeCell="K8" sqref="K8"/>
    </sheetView>
  </sheetViews>
  <sheetFormatPr defaultRowHeight="12.75" x14ac:dyDescent="0.2"/>
  <cols>
    <col min="1" max="1" width="4.7109375" style="89" customWidth="1"/>
    <col min="2" max="2" width="26.85546875" style="89" customWidth="1"/>
    <col min="3" max="3" width="9.28515625" style="89" customWidth="1"/>
    <col min="4" max="4" width="10.28515625" style="89" customWidth="1"/>
    <col min="5" max="5" width="11.85546875" style="89" customWidth="1"/>
    <col min="6" max="6" width="14" style="89" customWidth="1"/>
    <col min="7" max="7" width="12.85546875" style="89" customWidth="1"/>
    <col min="8" max="8" width="11" style="89" customWidth="1"/>
    <col min="9" max="9" width="12.7109375" style="89" hidden="1" customWidth="1"/>
    <col min="10" max="256" width="9.140625" style="89"/>
    <col min="257" max="257" width="4.7109375" style="89" customWidth="1"/>
    <col min="258" max="258" width="26.85546875" style="89" customWidth="1"/>
    <col min="259" max="259" width="9.28515625" style="89" customWidth="1"/>
    <col min="260" max="260" width="10.28515625" style="89" customWidth="1"/>
    <col min="261" max="261" width="11.85546875" style="89" customWidth="1"/>
    <col min="262" max="262" width="14" style="89" customWidth="1"/>
    <col min="263" max="263" width="12.85546875" style="89" customWidth="1"/>
    <col min="264" max="264" width="11" style="89" customWidth="1"/>
    <col min="265" max="265" width="0" style="89" hidden="1" customWidth="1"/>
    <col min="266" max="512" width="9.140625" style="89"/>
    <col min="513" max="513" width="4.7109375" style="89" customWidth="1"/>
    <col min="514" max="514" width="26.85546875" style="89" customWidth="1"/>
    <col min="515" max="515" width="9.28515625" style="89" customWidth="1"/>
    <col min="516" max="516" width="10.28515625" style="89" customWidth="1"/>
    <col min="517" max="517" width="11.85546875" style="89" customWidth="1"/>
    <col min="518" max="518" width="14" style="89" customWidth="1"/>
    <col min="519" max="519" width="12.85546875" style="89" customWidth="1"/>
    <col min="520" max="520" width="11" style="89" customWidth="1"/>
    <col min="521" max="521" width="0" style="89" hidden="1" customWidth="1"/>
    <col min="522" max="768" width="9.140625" style="89"/>
    <col min="769" max="769" width="4.7109375" style="89" customWidth="1"/>
    <col min="770" max="770" width="26.85546875" style="89" customWidth="1"/>
    <col min="771" max="771" width="9.28515625" style="89" customWidth="1"/>
    <col min="772" max="772" width="10.28515625" style="89" customWidth="1"/>
    <col min="773" max="773" width="11.85546875" style="89" customWidth="1"/>
    <col min="774" max="774" width="14" style="89" customWidth="1"/>
    <col min="775" max="775" width="12.85546875" style="89" customWidth="1"/>
    <col min="776" max="776" width="11" style="89" customWidth="1"/>
    <col min="777" max="777" width="0" style="89" hidden="1" customWidth="1"/>
    <col min="778" max="1024" width="9.140625" style="89"/>
    <col min="1025" max="1025" width="4.7109375" style="89" customWidth="1"/>
    <col min="1026" max="1026" width="26.85546875" style="89" customWidth="1"/>
    <col min="1027" max="1027" width="9.28515625" style="89" customWidth="1"/>
    <col min="1028" max="1028" width="10.28515625" style="89" customWidth="1"/>
    <col min="1029" max="1029" width="11.85546875" style="89" customWidth="1"/>
    <col min="1030" max="1030" width="14" style="89" customWidth="1"/>
    <col min="1031" max="1031" width="12.85546875" style="89" customWidth="1"/>
    <col min="1032" max="1032" width="11" style="89" customWidth="1"/>
    <col min="1033" max="1033" width="0" style="89" hidden="1" customWidth="1"/>
    <col min="1034" max="1280" width="9.140625" style="89"/>
    <col min="1281" max="1281" width="4.7109375" style="89" customWidth="1"/>
    <col min="1282" max="1282" width="26.85546875" style="89" customWidth="1"/>
    <col min="1283" max="1283" width="9.28515625" style="89" customWidth="1"/>
    <col min="1284" max="1284" width="10.28515625" style="89" customWidth="1"/>
    <col min="1285" max="1285" width="11.85546875" style="89" customWidth="1"/>
    <col min="1286" max="1286" width="14" style="89" customWidth="1"/>
    <col min="1287" max="1287" width="12.85546875" style="89" customWidth="1"/>
    <col min="1288" max="1288" width="11" style="89" customWidth="1"/>
    <col min="1289" max="1289" width="0" style="89" hidden="1" customWidth="1"/>
    <col min="1290" max="1536" width="9.140625" style="89"/>
    <col min="1537" max="1537" width="4.7109375" style="89" customWidth="1"/>
    <col min="1538" max="1538" width="26.85546875" style="89" customWidth="1"/>
    <col min="1539" max="1539" width="9.28515625" style="89" customWidth="1"/>
    <col min="1540" max="1540" width="10.28515625" style="89" customWidth="1"/>
    <col min="1541" max="1541" width="11.85546875" style="89" customWidth="1"/>
    <col min="1542" max="1542" width="14" style="89" customWidth="1"/>
    <col min="1543" max="1543" width="12.85546875" style="89" customWidth="1"/>
    <col min="1544" max="1544" width="11" style="89" customWidth="1"/>
    <col min="1545" max="1545" width="0" style="89" hidden="1" customWidth="1"/>
    <col min="1546" max="1792" width="9.140625" style="89"/>
    <col min="1793" max="1793" width="4.7109375" style="89" customWidth="1"/>
    <col min="1794" max="1794" width="26.85546875" style="89" customWidth="1"/>
    <col min="1795" max="1795" width="9.28515625" style="89" customWidth="1"/>
    <col min="1796" max="1796" width="10.28515625" style="89" customWidth="1"/>
    <col min="1797" max="1797" width="11.85546875" style="89" customWidth="1"/>
    <col min="1798" max="1798" width="14" style="89" customWidth="1"/>
    <col min="1799" max="1799" width="12.85546875" style="89" customWidth="1"/>
    <col min="1800" max="1800" width="11" style="89" customWidth="1"/>
    <col min="1801" max="1801" width="0" style="89" hidden="1" customWidth="1"/>
    <col min="1802" max="2048" width="9.140625" style="89"/>
    <col min="2049" max="2049" width="4.7109375" style="89" customWidth="1"/>
    <col min="2050" max="2050" width="26.85546875" style="89" customWidth="1"/>
    <col min="2051" max="2051" width="9.28515625" style="89" customWidth="1"/>
    <col min="2052" max="2052" width="10.28515625" style="89" customWidth="1"/>
    <col min="2053" max="2053" width="11.85546875" style="89" customWidth="1"/>
    <col min="2054" max="2054" width="14" style="89" customWidth="1"/>
    <col min="2055" max="2055" width="12.85546875" style="89" customWidth="1"/>
    <col min="2056" max="2056" width="11" style="89" customWidth="1"/>
    <col min="2057" max="2057" width="0" style="89" hidden="1" customWidth="1"/>
    <col min="2058" max="2304" width="9.140625" style="89"/>
    <col min="2305" max="2305" width="4.7109375" style="89" customWidth="1"/>
    <col min="2306" max="2306" width="26.85546875" style="89" customWidth="1"/>
    <col min="2307" max="2307" width="9.28515625" style="89" customWidth="1"/>
    <col min="2308" max="2308" width="10.28515625" style="89" customWidth="1"/>
    <col min="2309" max="2309" width="11.85546875" style="89" customWidth="1"/>
    <col min="2310" max="2310" width="14" style="89" customWidth="1"/>
    <col min="2311" max="2311" width="12.85546875" style="89" customWidth="1"/>
    <col min="2312" max="2312" width="11" style="89" customWidth="1"/>
    <col min="2313" max="2313" width="0" style="89" hidden="1" customWidth="1"/>
    <col min="2314" max="2560" width="9.140625" style="89"/>
    <col min="2561" max="2561" width="4.7109375" style="89" customWidth="1"/>
    <col min="2562" max="2562" width="26.85546875" style="89" customWidth="1"/>
    <col min="2563" max="2563" width="9.28515625" style="89" customWidth="1"/>
    <col min="2564" max="2564" width="10.28515625" style="89" customWidth="1"/>
    <col min="2565" max="2565" width="11.85546875" style="89" customWidth="1"/>
    <col min="2566" max="2566" width="14" style="89" customWidth="1"/>
    <col min="2567" max="2567" width="12.85546875" style="89" customWidth="1"/>
    <col min="2568" max="2568" width="11" style="89" customWidth="1"/>
    <col min="2569" max="2569" width="0" style="89" hidden="1" customWidth="1"/>
    <col min="2570" max="2816" width="9.140625" style="89"/>
    <col min="2817" max="2817" width="4.7109375" style="89" customWidth="1"/>
    <col min="2818" max="2818" width="26.85546875" style="89" customWidth="1"/>
    <col min="2819" max="2819" width="9.28515625" style="89" customWidth="1"/>
    <col min="2820" max="2820" width="10.28515625" style="89" customWidth="1"/>
    <col min="2821" max="2821" width="11.85546875" style="89" customWidth="1"/>
    <col min="2822" max="2822" width="14" style="89" customWidth="1"/>
    <col min="2823" max="2823" width="12.85546875" style="89" customWidth="1"/>
    <col min="2824" max="2824" width="11" style="89" customWidth="1"/>
    <col min="2825" max="2825" width="0" style="89" hidden="1" customWidth="1"/>
    <col min="2826" max="3072" width="9.140625" style="89"/>
    <col min="3073" max="3073" width="4.7109375" style="89" customWidth="1"/>
    <col min="3074" max="3074" width="26.85546875" style="89" customWidth="1"/>
    <col min="3075" max="3075" width="9.28515625" style="89" customWidth="1"/>
    <col min="3076" max="3076" width="10.28515625" style="89" customWidth="1"/>
    <col min="3077" max="3077" width="11.85546875" style="89" customWidth="1"/>
    <col min="3078" max="3078" width="14" style="89" customWidth="1"/>
    <col min="3079" max="3079" width="12.85546875" style="89" customWidth="1"/>
    <col min="3080" max="3080" width="11" style="89" customWidth="1"/>
    <col min="3081" max="3081" width="0" style="89" hidden="1" customWidth="1"/>
    <col min="3082" max="3328" width="9.140625" style="89"/>
    <col min="3329" max="3329" width="4.7109375" style="89" customWidth="1"/>
    <col min="3330" max="3330" width="26.85546875" style="89" customWidth="1"/>
    <col min="3331" max="3331" width="9.28515625" style="89" customWidth="1"/>
    <col min="3332" max="3332" width="10.28515625" style="89" customWidth="1"/>
    <col min="3333" max="3333" width="11.85546875" style="89" customWidth="1"/>
    <col min="3334" max="3334" width="14" style="89" customWidth="1"/>
    <col min="3335" max="3335" width="12.85546875" style="89" customWidth="1"/>
    <col min="3336" max="3336" width="11" style="89" customWidth="1"/>
    <col min="3337" max="3337" width="0" style="89" hidden="1" customWidth="1"/>
    <col min="3338" max="3584" width="9.140625" style="89"/>
    <col min="3585" max="3585" width="4.7109375" style="89" customWidth="1"/>
    <col min="3586" max="3586" width="26.85546875" style="89" customWidth="1"/>
    <col min="3587" max="3587" width="9.28515625" style="89" customWidth="1"/>
    <col min="3588" max="3588" width="10.28515625" style="89" customWidth="1"/>
    <col min="3589" max="3589" width="11.85546875" style="89" customWidth="1"/>
    <col min="3590" max="3590" width="14" style="89" customWidth="1"/>
    <col min="3591" max="3591" width="12.85546875" style="89" customWidth="1"/>
    <col min="3592" max="3592" width="11" style="89" customWidth="1"/>
    <col min="3593" max="3593" width="0" style="89" hidden="1" customWidth="1"/>
    <col min="3594" max="3840" width="9.140625" style="89"/>
    <col min="3841" max="3841" width="4.7109375" style="89" customWidth="1"/>
    <col min="3842" max="3842" width="26.85546875" style="89" customWidth="1"/>
    <col min="3843" max="3843" width="9.28515625" style="89" customWidth="1"/>
    <col min="3844" max="3844" width="10.28515625" style="89" customWidth="1"/>
    <col min="3845" max="3845" width="11.85546875" style="89" customWidth="1"/>
    <col min="3846" max="3846" width="14" style="89" customWidth="1"/>
    <col min="3847" max="3847" width="12.85546875" style="89" customWidth="1"/>
    <col min="3848" max="3848" width="11" style="89" customWidth="1"/>
    <col min="3849" max="3849" width="0" style="89" hidden="1" customWidth="1"/>
    <col min="3850" max="4096" width="9.140625" style="89"/>
    <col min="4097" max="4097" width="4.7109375" style="89" customWidth="1"/>
    <col min="4098" max="4098" width="26.85546875" style="89" customWidth="1"/>
    <col min="4099" max="4099" width="9.28515625" style="89" customWidth="1"/>
    <col min="4100" max="4100" width="10.28515625" style="89" customWidth="1"/>
    <col min="4101" max="4101" width="11.85546875" style="89" customWidth="1"/>
    <col min="4102" max="4102" width="14" style="89" customWidth="1"/>
    <col min="4103" max="4103" width="12.85546875" style="89" customWidth="1"/>
    <col min="4104" max="4104" width="11" style="89" customWidth="1"/>
    <col min="4105" max="4105" width="0" style="89" hidden="1" customWidth="1"/>
    <col min="4106" max="4352" width="9.140625" style="89"/>
    <col min="4353" max="4353" width="4.7109375" style="89" customWidth="1"/>
    <col min="4354" max="4354" width="26.85546875" style="89" customWidth="1"/>
    <col min="4355" max="4355" width="9.28515625" style="89" customWidth="1"/>
    <col min="4356" max="4356" width="10.28515625" style="89" customWidth="1"/>
    <col min="4357" max="4357" width="11.85546875" style="89" customWidth="1"/>
    <col min="4358" max="4358" width="14" style="89" customWidth="1"/>
    <col min="4359" max="4359" width="12.85546875" style="89" customWidth="1"/>
    <col min="4360" max="4360" width="11" style="89" customWidth="1"/>
    <col min="4361" max="4361" width="0" style="89" hidden="1" customWidth="1"/>
    <col min="4362" max="4608" width="9.140625" style="89"/>
    <col min="4609" max="4609" width="4.7109375" style="89" customWidth="1"/>
    <col min="4610" max="4610" width="26.85546875" style="89" customWidth="1"/>
    <col min="4611" max="4611" width="9.28515625" style="89" customWidth="1"/>
    <col min="4612" max="4612" width="10.28515625" style="89" customWidth="1"/>
    <col min="4613" max="4613" width="11.85546875" style="89" customWidth="1"/>
    <col min="4614" max="4614" width="14" style="89" customWidth="1"/>
    <col min="4615" max="4615" width="12.85546875" style="89" customWidth="1"/>
    <col min="4616" max="4616" width="11" style="89" customWidth="1"/>
    <col min="4617" max="4617" width="0" style="89" hidden="1" customWidth="1"/>
    <col min="4618" max="4864" width="9.140625" style="89"/>
    <col min="4865" max="4865" width="4.7109375" style="89" customWidth="1"/>
    <col min="4866" max="4866" width="26.85546875" style="89" customWidth="1"/>
    <col min="4867" max="4867" width="9.28515625" style="89" customWidth="1"/>
    <col min="4868" max="4868" width="10.28515625" style="89" customWidth="1"/>
    <col min="4869" max="4869" width="11.85546875" style="89" customWidth="1"/>
    <col min="4870" max="4870" width="14" style="89" customWidth="1"/>
    <col min="4871" max="4871" width="12.85546875" style="89" customWidth="1"/>
    <col min="4872" max="4872" width="11" style="89" customWidth="1"/>
    <col min="4873" max="4873" width="0" style="89" hidden="1" customWidth="1"/>
    <col min="4874" max="5120" width="9.140625" style="89"/>
    <col min="5121" max="5121" width="4.7109375" style="89" customWidth="1"/>
    <col min="5122" max="5122" width="26.85546875" style="89" customWidth="1"/>
    <col min="5123" max="5123" width="9.28515625" style="89" customWidth="1"/>
    <col min="5124" max="5124" width="10.28515625" style="89" customWidth="1"/>
    <col min="5125" max="5125" width="11.85546875" style="89" customWidth="1"/>
    <col min="5126" max="5126" width="14" style="89" customWidth="1"/>
    <col min="5127" max="5127" width="12.85546875" style="89" customWidth="1"/>
    <col min="5128" max="5128" width="11" style="89" customWidth="1"/>
    <col min="5129" max="5129" width="0" style="89" hidden="1" customWidth="1"/>
    <col min="5130" max="5376" width="9.140625" style="89"/>
    <col min="5377" max="5377" width="4.7109375" style="89" customWidth="1"/>
    <col min="5378" max="5378" width="26.85546875" style="89" customWidth="1"/>
    <col min="5379" max="5379" width="9.28515625" style="89" customWidth="1"/>
    <col min="5380" max="5380" width="10.28515625" style="89" customWidth="1"/>
    <col min="5381" max="5381" width="11.85546875" style="89" customWidth="1"/>
    <col min="5382" max="5382" width="14" style="89" customWidth="1"/>
    <col min="5383" max="5383" width="12.85546875" style="89" customWidth="1"/>
    <col min="5384" max="5384" width="11" style="89" customWidth="1"/>
    <col min="5385" max="5385" width="0" style="89" hidden="1" customWidth="1"/>
    <col min="5386" max="5632" width="9.140625" style="89"/>
    <col min="5633" max="5633" width="4.7109375" style="89" customWidth="1"/>
    <col min="5634" max="5634" width="26.85546875" style="89" customWidth="1"/>
    <col min="5635" max="5635" width="9.28515625" style="89" customWidth="1"/>
    <col min="5636" max="5636" width="10.28515625" style="89" customWidth="1"/>
    <col min="5637" max="5637" width="11.85546875" style="89" customWidth="1"/>
    <col min="5638" max="5638" width="14" style="89" customWidth="1"/>
    <col min="5639" max="5639" width="12.85546875" style="89" customWidth="1"/>
    <col min="5640" max="5640" width="11" style="89" customWidth="1"/>
    <col min="5641" max="5641" width="0" style="89" hidden="1" customWidth="1"/>
    <col min="5642" max="5888" width="9.140625" style="89"/>
    <col min="5889" max="5889" width="4.7109375" style="89" customWidth="1"/>
    <col min="5890" max="5890" width="26.85546875" style="89" customWidth="1"/>
    <col min="5891" max="5891" width="9.28515625" style="89" customWidth="1"/>
    <col min="5892" max="5892" width="10.28515625" style="89" customWidth="1"/>
    <col min="5893" max="5893" width="11.85546875" style="89" customWidth="1"/>
    <col min="5894" max="5894" width="14" style="89" customWidth="1"/>
    <col min="5895" max="5895" width="12.85546875" style="89" customWidth="1"/>
    <col min="5896" max="5896" width="11" style="89" customWidth="1"/>
    <col min="5897" max="5897" width="0" style="89" hidden="1" customWidth="1"/>
    <col min="5898" max="6144" width="9.140625" style="89"/>
    <col min="6145" max="6145" width="4.7109375" style="89" customWidth="1"/>
    <col min="6146" max="6146" width="26.85546875" style="89" customWidth="1"/>
    <col min="6147" max="6147" width="9.28515625" style="89" customWidth="1"/>
    <col min="6148" max="6148" width="10.28515625" style="89" customWidth="1"/>
    <col min="6149" max="6149" width="11.85546875" style="89" customWidth="1"/>
    <col min="6150" max="6150" width="14" style="89" customWidth="1"/>
    <col min="6151" max="6151" width="12.85546875" style="89" customWidth="1"/>
    <col min="6152" max="6152" width="11" style="89" customWidth="1"/>
    <col min="6153" max="6153" width="0" style="89" hidden="1" customWidth="1"/>
    <col min="6154" max="6400" width="9.140625" style="89"/>
    <col min="6401" max="6401" width="4.7109375" style="89" customWidth="1"/>
    <col min="6402" max="6402" width="26.85546875" style="89" customWidth="1"/>
    <col min="6403" max="6403" width="9.28515625" style="89" customWidth="1"/>
    <col min="6404" max="6404" width="10.28515625" style="89" customWidth="1"/>
    <col min="6405" max="6405" width="11.85546875" style="89" customWidth="1"/>
    <col min="6406" max="6406" width="14" style="89" customWidth="1"/>
    <col min="6407" max="6407" width="12.85546875" style="89" customWidth="1"/>
    <col min="6408" max="6408" width="11" style="89" customWidth="1"/>
    <col min="6409" max="6409" width="0" style="89" hidden="1" customWidth="1"/>
    <col min="6410" max="6656" width="9.140625" style="89"/>
    <col min="6657" max="6657" width="4.7109375" style="89" customWidth="1"/>
    <col min="6658" max="6658" width="26.85546875" style="89" customWidth="1"/>
    <col min="6659" max="6659" width="9.28515625" style="89" customWidth="1"/>
    <col min="6660" max="6660" width="10.28515625" style="89" customWidth="1"/>
    <col min="6661" max="6661" width="11.85546875" style="89" customWidth="1"/>
    <col min="6662" max="6662" width="14" style="89" customWidth="1"/>
    <col min="6663" max="6663" width="12.85546875" style="89" customWidth="1"/>
    <col min="6664" max="6664" width="11" style="89" customWidth="1"/>
    <col min="6665" max="6665" width="0" style="89" hidden="1" customWidth="1"/>
    <col min="6666" max="6912" width="9.140625" style="89"/>
    <col min="6913" max="6913" width="4.7109375" style="89" customWidth="1"/>
    <col min="6914" max="6914" width="26.85546875" style="89" customWidth="1"/>
    <col min="6915" max="6915" width="9.28515625" style="89" customWidth="1"/>
    <col min="6916" max="6916" width="10.28515625" style="89" customWidth="1"/>
    <col min="6917" max="6917" width="11.85546875" style="89" customWidth="1"/>
    <col min="6918" max="6918" width="14" style="89" customWidth="1"/>
    <col min="6919" max="6919" width="12.85546875" style="89" customWidth="1"/>
    <col min="6920" max="6920" width="11" style="89" customWidth="1"/>
    <col min="6921" max="6921" width="0" style="89" hidden="1" customWidth="1"/>
    <col min="6922" max="7168" width="9.140625" style="89"/>
    <col min="7169" max="7169" width="4.7109375" style="89" customWidth="1"/>
    <col min="7170" max="7170" width="26.85546875" style="89" customWidth="1"/>
    <col min="7171" max="7171" width="9.28515625" style="89" customWidth="1"/>
    <col min="7172" max="7172" width="10.28515625" style="89" customWidth="1"/>
    <col min="7173" max="7173" width="11.85546875" style="89" customWidth="1"/>
    <col min="7174" max="7174" width="14" style="89" customWidth="1"/>
    <col min="7175" max="7175" width="12.85546875" style="89" customWidth="1"/>
    <col min="7176" max="7176" width="11" style="89" customWidth="1"/>
    <col min="7177" max="7177" width="0" style="89" hidden="1" customWidth="1"/>
    <col min="7178" max="7424" width="9.140625" style="89"/>
    <col min="7425" max="7425" width="4.7109375" style="89" customWidth="1"/>
    <col min="7426" max="7426" width="26.85546875" style="89" customWidth="1"/>
    <col min="7427" max="7427" width="9.28515625" style="89" customWidth="1"/>
    <col min="7428" max="7428" width="10.28515625" style="89" customWidth="1"/>
    <col min="7429" max="7429" width="11.85546875" style="89" customWidth="1"/>
    <col min="7430" max="7430" width="14" style="89" customWidth="1"/>
    <col min="7431" max="7431" width="12.85546875" style="89" customWidth="1"/>
    <col min="7432" max="7432" width="11" style="89" customWidth="1"/>
    <col min="7433" max="7433" width="0" style="89" hidden="1" customWidth="1"/>
    <col min="7434" max="7680" width="9.140625" style="89"/>
    <col min="7681" max="7681" width="4.7109375" style="89" customWidth="1"/>
    <col min="7682" max="7682" width="26.85546875" style="89" customWidth="1"/>
    <col min="7683" max="7683" width="9.28515625" style="89" customWidth="1"/>
    <col min="7684" max="7684" width="10.28515625" style="89" customWidth="1"/>
    <col min="7685" max="7685" width="11.85546875" style="89" customWidth="1"/>
    <col min="7686" max="7686" width="14" style="89" customWidth="1"/>
    <col min="7687" max="7687" width="12.85546875" style="89" customWidth="1"/>
    <col min="7688" max="7688" width="11" style="89" customWidth="1"/>
    <col min="7689" max="7689" width="0" style="89" hidden="1" customWidth="1"/>
    <col min="7690" max="7936" width="9.140625" style="89"/>
    <col min="7937" max="7937" width="4.7109375" style="89" customWidth="1"/>
    <col min="7938" max="7938" width="26.85546875" style="89" customWidth="1"/>
    <col min="7939" max="7939" width="9.28515625" style="89" customWidth="1"/>
    <col min="7940" max="7940" width="10.28515625" style="89" customWidth="1"/>
    <col min="7941" max="7941" width="11.85546875" style="89" customWidth="1"/>
    <col min="7942" max="7942" width="14" style="89" customWidth="1"/>
    <col min="7943" max="7943" width="12.85546875" style="89" customWidth="1"/>
    <col min="7944" max="7944" width="11" style="89" customWidth="1"/>
    <col min="7945" max="7945" width="0" style="89" hidden="1" customWidth="1"/>
    <col min="7946" max="8192" width="9.140625" style="89"/>
    <col min="8193" max="8193" width="4.7109375" style="89" customWidth="1"/>
    <col min="8194" max="8194" width="26.85546875" style="89" customWidth="1"/>
    <col min="8195" max="8195" width="9.28515625" style="89" customWidth="1"/>
    <col min="8196" max="8196" width="10.28515625" style="89" customWidth="1"/>
    <col min="8197" max="8197" width="11.85546875" style="89" customWidth="1"/>
    <col min="8198" max="8198" width="14" style="89" customWidth="1"/>
    <col min="8199" max="8199" width="12.85546875" style="89" customWidth="1"/>
    <col min="8200" max="8200" width="11" style="89" customWidth="1"/>
    <col min="8201" max="8201" width="0" style="89" hidden="1" customWidth="1"/>
    <col min="8202" max="8448" width="9.140625" style="89"/>
    <col min="8449" max="8449" width="4.7109375" style="89" customWidth="1"/>
    <col min="8450" max="8450" width="26.85546875" style="89" customWidth="1"/>
    <col min="8451" max="8451" width="9.28515625" style="89" customWidth="1"/>
    <col min="8452" max="8452" width="10.28515625" style="89" customWidth="1"/>
    <col min="8453" max="8453" width="11.85546875" style="89" customWidth="1"/>
    <col min="8454" max="8454" width="14" style="89" customWidth="1"/>
    <col min="8455" max="8455" width="12.85546875" style="89" customWidth="1"/>
    <col min="8456" max="8456" width="11" style="89" customWidth="1"/>
    <col min="8457" max="8457" width="0" style="89" hidden="1" customWidth="1"/>
    <col min="8458" max="8704" width="9.140625" style="89"/>
    <col min="8705" max="8705" width="4.7109375" style="89" customWidth="1"/>
    <col min="8706" max="8706" width="26.85546875" style="89" customWidth="1"/>
    <col min="8707" max="8707" width="9.28515625" style="89" customWidth="1"/>
    <col min="8708" max="8708" width="10.28515625" style="89" customWidth="1"/>
    <col min="8709" max="8709" width="11.85546875" style="89" customWidth="1"/>
    <col min="8710" max="8710" width="14" style="89" customWidth="1"/>
    <col min="8711" max="8711" width="12.85546875" style="89" customWidth="1"/>
    <col min="8712" max="8712" width="11" style="89" customWidth="1"/>
    <col min="8713" max="8713" width="0" style="89" hidden="1" customWidth="1"/>
    <col min="8714" max="8960" width="9.140625" style="89"/>
    <col min="8961" max="8961" width="4.7109375" style="89" customWidth="1"/>
    <col min="8962" max="8962" width="26.85546875" style="89" customWidth="1"/>
    <col min="8963" max="8963" width="9.28515625" style="89" customWidth="1"/>
    <col min="8964" max="8964" width="10.28515625" style="89" customWidth="1"/>
    <col min="8965" max="8965" width="11.85546875" style="89" customWidth="1"/>
    <col min="8966" max="8966" width="14" style="89" customWidth="1"/>
    <col min="8967" max="8967" width="12.85546875" style="89" customWidth="1"/>
    <col min="8968" max="8968" width="11" style="89" customWidth="1"/>
    <col min="8969" max="8969" width="0" style="89" hidden="1" customWidth="1"/>
    <col min="8970" max="9216" width="9.140625" style="89"/>
    <col min="9217" max="9217" width="4.7109375" style="89" customWidth="1"/>
    <col min="9218" max="9218" width="26.85546875" style="89" customWidth="1"/>
    <col min="9219" max="9219" width="9.28515625" style="89" customWidth="1"/>
    <col min="9220" max="9220" width="10.28515625" style="89" customWidth="1"/>
    <col min="9221" max="9221" width="11.85546875" style="89" customWidth="1"/>
    <col min="9222" max="9222" width="14" style="89" customWidth="1"/>
    <col min="9223" max="9223" width="12.85546875" style="89" customWidth="1"/>
    <col min="9224" max="9224" width="11" style="89" customWidth="1"/>
    <col min="9225" max="9225" width="0" style="89" hidden="1" customWidth="1"/>
    <col min="9226" max="9472" width="9.140625" style="89"/>
    <col min="9473" max="9473" width="4.7109375" style="89" customWidth="1"/>
    <col min="9474" max="9474" width="26.85546875" style="89" customWidth="1"/>
    <col min="9475" max="9475" width="9.28515625" style="89" customWidth="1"/>
    <col min="9476" max="9476" width="10.28515625" style="89" customWidth="1"/>
    <col min="9477" max="9477" width="11.85546875" style="89" customWidth="1"/>
    <col min="9478" max="9478" width="14" style="89" customWidth="1"/>
    <col min="9479" max="9479" width="12.85546875" style="89" customWidth="1"/>
    <col min="9480" max="9480" width="11" style="89" customWidth="1"/>
    <col min="9481" max="9481" width="0" style="89" hidden="1" customWidth="1"/>
    <col min="9482" max="9728" width="9.140625" style="89"/>
    <col min="9729" max="9729" width="4.7109375" style="89" customWidth="1"/>
    <col min="9730" max="9730" width="26.85546875" style="89" customWidth="1"/>
    <col min="9731" max="9731" width="9.28515625" style="89" customWidth="1"/>
    <col min="9732" max="9732" width="10.28515625" style="89" customWidth="1"/>
    <col min="9733" max="9733" width="11.85546875" style="89" customWidth="1"/>
    <col min="9734" max="9734" width="14" style="89" customWidth="1"/>
    <col min="9735" max="9735" width="12.85546875" style="89" customWidth="1"/>
    <col min="9736" max="9736" width="11" style="89" customWidth="1"/>
    <col min="9737" max="9737" width="0" style="89" hidden="1" customWidth="1"/>
    <col min="9738" max="9984" width="9.140625" style="89"/>
    <col min="9985" max="9985" width="4.7109375" style="89" customWidth="1"/>
    <col min="9986" max="9986" width="26.85546875" style="89" customWidth="1"/>
    <col min="9987" max="9987" width="9.28515625" style="89" customWidth="1"/>
    <col min="9988" max="9988" width="10.28515625" style="89" customWidth="1"/>
    <col min="9989" max="9989" width="11.85546875" style="89" customWidth="1"/>
    <col min="9990" max="9990" width="14" style="89" customWidth="1"/>
    <col min="9991" max="9991" width="12.85546875" style="89" customWidth="1"/>
    <col min="9992" max="9992" width="11" style="89" customWidth="1"/>
    <col min="9993" max="9993" width="0" style="89" hidden="1" customWidth="1"/>
    <col min="9994" max="10240" width="9.140625" style="89"/>
    <col min="10241" max="10241" width="4.7109375" style="89" customWidth="1"/>
    <col min="10242" max="10242" width="26.85546875" style="89" customWidth="1"/>
    <col min="10243" max="10243" width="9.28515625" style="89" customWidth="1"/>
    <col min="10244" max="10244" width="10.28515625" style="89" customWidth="1"/>
    <col min="10245" max="10245" width="11.85546875" style="89" customWidth="1"/>
    <col min="10246" max="10246" width="14" style="89" customWidth="1"/>
    <col min="10247" max="10247" width="12.85546875" style="89" customWidth="1"/>
    <col min="10248" max="10248" width="11" style="89" customWidth="1"/>
    <col min="10249" max="10249" width="0" style="89" hidden="1" customWidth="1"/>
    <col min="10250" max="10496" width="9.140625" style="89"/>
    <col min="10497" max="10497" width="4.7109375" style="89" customWidth="1"/>
    <col min="10498" max="10498" width="26.85546875" style="89" customWidth="1"/>
    <col min="10499" max="10499" width="9.28515625" style="89" customWidth="1"/>
    <col min="10500" max="10500" width="10.28515625" style="89" customWidth="1"/>
    <col min="10501" max="10501" width="11.85546875" style="89" customWidth="1"/>
    <col min="10502" max="10502" width="14" style="89" customWidth="1"/>
    <col min="10503" max="10503" width="12.85546875" style="89" customWidth="1"/>
    <col min="10504" max="10504" width="11" style="89" customWidth="1"/>
    <col min="10505" max="10505" width="0" style="89" hidden="1" customWidth="1"/>
    <col min="10506" max="10752" width="9.140625" style="89"/>
    <col min="10753" max="10753" width="4.7109375" style="89" customWidth="1"/>
    <col min="10754" max="10754" width="26.85546875" style="89" customWidth="1"/>
    <col min="10755" max="10755" width="9.28515625" style="89" customWidth="1"/>
    <col min="10756" max="10756" width="10.28515625" style="89" customWidth="1"/>
    <col min="10757" max="10757" width="11.85546875" style="89" customWidth="1"/>
    <col min="10758" max="10758" width="14" style="89" customWidth="1"/>
    <col min="10759" max="10759" width="12.85546875" style="89" customWidth="1"/>
    <col min="10760" max="10760" width="11" style="89" customWidth="1"/>
    <col min="10761" max="10761" width="0" style="89" hidden="1" customWidth="1"/>
    <col min="10762" max="11008" width="9.140625" style="89"/>
    <col min="11009" max="11009" width="4.7109375" style="89" customWidth="1"/>
    <col min="11010" max="11010" width="26.85546875" style="89" customWidth="1"/>
    <col min="11011" max="11011" width="9.28515625" style="89" customWidth="1"/>
    <col min="11012" max="11012" width="10.28515625" style="89" customWidth="1"/>
    <col min="11013" max="11013" width="11.85546875" style="89" customWidth="1"/>
    <col min="11014" max="11014" width="14" style="89" customWidth="1"/>
    <col min="11015" max="11015" width="12.85546875" style="89" customWidth="1"/>
    <col min="11016" max="11016" width="11" style="89" customWidth="1"/>
    <col min="11017" max="11017" width="0" style="89" hidden="1" customWidth="1"/>
    <col min="11018" max="11264" width="9.140625" style="89"/>
    <col min="11265" max="11265" width="4.7109375" style="89" customWidth="1"/>
    <col min="11266" max="11266" width="26.85546875" style="89" customWidth="1"/>
    <col min="11267" max="11267" width="9.28515625" style="89" customWidth="1"/>
    <col min="11268" max="11268" width="10.28515625" style="89" customWidth="1"/>
    <col min="11269" max="11269" width="11.85546875" style="89" customWidth="1"/>
    <col min="11270" max="11270" width="14" style="89" customWidth="1"/>
    <col min="11271" max="11271" width="12.85546875" style="89" customWidth="1"/>
    <col min="11272" max="11272" width="11" style="89" customWidth="1"/>
    <col min="11273" max="11273" width="0" style="89" hidden="1" customWidth="1"/>
    <col min="11274" max="11520" width="9.140625" style="89"/>
    <col min="11521" max="11521" width="4.7109375" style="89" customWidth="1"/>
    <col min="11522" max="11522" width="26.85546875" style="89" customWidth="1"/>
    <col min="11523" max="11523" width="9.28515625" style="89" customWidth="1"/>
    <col min="11524" max="11524" width="10.28515625" style="89" customWidth="1"/>
    <col min="11525" max="11525" width="11.85546875" style="89" customWidth="1"/>
    <col min="11526" max="11526" width="14" style="89" customWidth="1"/>
    <col min="11527" max="11527" width="12.85546875" style="89" customWidth="1"/>
    <col min="11528" max="11528" width="11" style="89" customWidth="1"/>
    <col min="11529" max="11529" width="0" style="89" hidden="1" customWidth="1"/>
    <col min="11530" max="11776" width="9.140625" style="89"/>
    <col min="11777" max="11777" width="4.7109375" style="89" customWidth="1"/>
    <col min="11778" max="11778" width="26.85546875" style="89" customWidth="1"/>
    <col min="11779" max="11779" width="9.28515625" style="89" customWidth="1"/>
    <col min="11780" max="11780" width="10.28515625" style="89" customWidth="1"/>
    <col min="11781" max="11781" width="11.85546875" style="89" customWidth="1"/>
    <col min="11782" max="11782" width="14" style="89" customWidth="1"/>
    <col min="11783" max="11783" width="12.85546875" style="89" customWidth="1"/>
    <col min="11784" max="11784" width="11" style="89" customWidth="1"/>
    <col min="11785" max="11785" width="0" style="89" hidden="1" customWidth="1"/>
    <col min="11786" max="12032" width="9.140625" style="89"/>
    <col min="12033" max="12033" width="4.7109375" style="89" customWidth="1"/>
    <col min="12034" max="12034" width="26.85546875" style="89" customWidth="1"/>
    <col min="12035" max="12035" width="9.28515625" style="89" customWidth="1"/>
    <col min="12036" max="12036" width="10.28515625" style="89" customWidth="1"/>
    <col min="12037" max="12037" width="11.85546875" style="89" customWidth="1"/>
    <col min="12038" max="12038" width="14" style="89" customWidth="1"/>
    <col min="12039" max="12039" width="12.85546875" style="89" customWidth="1"/>
    <col min="12040" max="12040" width="11" style="89" customWidth="1"/>
    <col min="12041" max="12041" width="0" style="89" hidden="1" customWidth="1"/>
    <col min="12042" max="12288" width="9.140625" style="89"/>
    <col min="12289" max="12289" width="4.7109375" style="89" customWidth="1"/>
    <col min="12290" max="12290" width="26.85546875" style="89" customWidth="1"/>
    <col min="12291" max="12291" width="9.28515625" style="89" customWidth="1"/>
    <col min="12292" max="12292" width="10.28515625" style="89" customWidth="1"/>
    <col min="12293" max="12293" width="11.85546875" style="89" customWidth="1"/>
    <col min="12294" max="12294" width="14" style="89" customWidth="1"/>
    <col min="12295" max="12295" width="12.85546875" style="89" customWidth="1"/>
    <col min="12296" max="12296" width="11" style="89" customWidth="1"/>
    <col min="12297" max="12297" width="0" style="89" hidden="1" customWidth="1"/>
    <col min="12298" max="12544" width="9.140625" style="89"/>
    <col min="12545" max="12545" width="4.7109375" style="89" customWidth="1"/>
    <col min="12546" max="12546" width="26.85546875" style="89" customWidth="1"/>
    <col min="12547" max="12547" width="9.28515625" style="89" customWidth="1"/>
    <col min="12548" max="12548" width="10.28515625" style="89" customWidth="1"/>
    <col min="12549" max="12549" width="11.85546875" style="89" customWidth="1"/>
    <col min="12550" max="12550" width="14" style="89" customWidth="1"/>
    <col min="12551" max="12551" width="12.85546875" style="89" customWidth="1"/>
    <col min="12552" max="12552" width="11" style="89" customWidth="1"/>
    <col min="12553" max="12553" width="0" style="89" hidden="1" customWidth="1"/>
    <col min="12554" max="12800" width="9.140625" style="89"/>
    <col min="12801" max="12801" width="4.7109375" style="89" customWidth="1"/>
    <col min="12802" max="12802" width="26.85546875" style="89" customWidth="1"/>
    <col min="12803" max="12803" width="9.28515625" style="89" customWidth="1"/>
    <col min="12804" max="12804" width="10.28515625" style="89" customWidth="1"/>
    <col min="12805" max="12805" width="11.85546875" style="89" customWidth="1"/>
    <col min="12806" max="12806" width="14" style="89" customWidth="1"/>
    <col min="12807" max="12807" width="12.85546875" style="89" customWidth="1"/>
    <col min="12808" max="12808" width="11" style="89" customWidth="1"/>
    <col min="12809" max="12809" width="0" style="89" hidden="1" customWidth="1"/>
    <col min="12810" max="13056" width="9.140625" style="89"/>
    <col min="13057" max="13057" width="4.7109375" style="89" customWidth="1"/>
    <col min="13058" max="13058" width="26.85546875" style="89" customWidth="1"/>
    <col min="13059" max="13059" width="9.28515625" style="89" customWidth="1"/>
    <col min="13060" max="13060" width="10.28515625" style="89" customWidth="1"/>
    <col min="13061" max="13061" width="11.85546875" style="89" customWidth="1"/>
    <col min="13062" max="13062" width="14" style="89" customWidth="1"/>
    <col min="13063" max="13063" width="12.85546875" style="89" customWidth="1"/>
    <col min="13064" max="13064" width="11" style="89" customWidth="1"/>
    <col min="13065" max="13065" width="0" style="89" hidden="1" customWidth="1"/>
    <col min="13066" max="13312" width="9.140625" style="89"/>
    <col min="13313" max="13313" width="4.7109375" style="89" customWidth="1"/>
    <col min="13314" max="13314" width="26.85546875" style="89" customWidth="1"/>
    <col min="13315" max="13315" width="9.28515625" style="89" customWidth="1"/>
    <col min="13316" max="13316" width="10.28515625" style="89" customWidth="1"/>
    <col min="13317" max="13317" width="11.85546875" style="89" customWidth="1"/>
    <col min="13318" max="13318" width="14" style="89" customWidth="1"/>
    <col min="13319" max="13319" width="12.85546875" style="89" customWidth="1"/>
    <col min="13320" max="13320" width="11" style="89" customWidth="1"/>
    <col min="13321" max="13321" width="0" style="89" hidden="1" customWidth="1"/>
    <col min="13322" max="13568" width="9.140625" style="89"/>
    <col min="13569" max="13569" width="4.7109375" style="89" customWidth="1"/>
    <col min="13570" max="13570" width="26.85546875" style="89" customWidth="1"/>
    <col min="13571" max="13571" width="9.28515625" style="89" customWidth="1"/>
    <col min="13572" max="13572" width="10.28515625" style="89" customWidth="1"/>
    <col min="13573" max="13573" width="11.85546875" style="89" customWidth="1"/>
    <col min="13574" max="13574" width="14" style="89" customWidth="1"/>
    <col min="13575" max="13575" width="12.85546875" style="89" customWidth="1"/>
    <col min="13576" max="13576" width="11" style="89" customWidth="1"/>
    <col min="13577" max="13577" width="0" style="89" hidden="1" customWidth="1"/>
    <col min="13578" max="13824" width="9.140625" style="89"/>
    <col min="13825" max="13825" width="4.7109375" style="89" customWidth="1"/>
    <col min="13826" max="13826" width="26.85546875" style="89" customWidth="1"/>
    <col min="13827" max="13827" width="9.28515625" style="89" customWidth="1"/>
    <col min="13828" max="13828" width="10.28515625" style="89" customWidth="1"/>
    <col min="13829" max="13829" width="11.85546875" style="89" customWidth="1"/>
    <col min="13830" max="13830" width="14" style="89" customWidth="1"/>
    <col min="13831" max="13831" width="12.85546875" style="89" customWidth="1"/>
    <col min="13832" max="13832" width="11" style="89" customWidth="1"/>
    <col min="13833" max="13833" width="0" style="89" hidden="1" customWidth="1"/>
    <col min="13834" max="14080" width="9.140625" style="89"/>
    <col min="14081" max="14081" width="4.7109375" style="89" customWidth="1"/>
    <col min="14082" max="14082" width="26.85546875" style="89" customWidth="1"/>
    <col min="14083" max="14083" width="9.28515625" style="89" customWidth="1"/>
    <col min="14084" max="14084" width="10.28515625" style="89" customWidth="1"/>
    <col min="14085" max="14085" width="11.85546875" style="89" customWidth="1"/>
    <col min="14086" max="14086" width="14" style="89" customWidth="1"/>
    <col min="14087" max="14087" width="12.85546875" style="89" customWidth="1"/>
    <col min="14088" max="14088" width="11" style="89" customWidth="1"/>
    <col min="14089" max="14089" width="0" style="89" hidden="1" customWidth="1"/>
    <col min="14090" max="14336" width="9.140625" style="89"/>
    <col min="14337" max="14337" width="4.7109375" style="89" customWidth="1"/>
    <col min="14338" max="14338" width="26.85546875" style="89" customWidth="1"/>
    <col min="14339" max="14339" width="9.28515625" style="89" customWidth="1"/>
    <col min="14340" max="14340" width="10.28515625" style="89" customWidth="1"/>
    <col min="14341" max="14341" width="11.85546875" style="89" customWidth="1"/>
    <col min="14342" max="14342" width="14" style="89" customWidth="1"/>
    <col min="14343" max="14343" width="12.85546875" style="89" customWidth="1"/>
    <col min="14344" max="14344" width="11" style="89" customWidth="1"/>
    <col min="14345" max="14345" width="0" style="89" hidden="1" customWidth="1"/>
    <col min="14346" max="14592" width="9.140625" style="89"/>
    <col min="14593" max="14593" width="4.7109375" style="89" customWidth="1"/>
    <col min="14594" max="14594" width="26.85546875" style="89" customWidth="1"/>
    <col min="14595" max="14595" width="9.28515625" style="89" customWidth="1"/>
    <col min="14596" max="14596" width="10.28515625" style="89" customWidth="1"/>
    <col min="14597" max="14597" width="11.85546875" style="89" customWidth="1"/>
    <col min="14598" max="14598" width="14" style="89" customWidth="1"/>
    <col min="14599" max="14599" width="12.85546875" style="89" customWidth="1"/>
    <col min="14600" max="14600" width="11" style="89" customWidth="1"/>
    <col min="14601" max="14601" width="0" style="89" hidden="1" customWidth="1"/>
    <col min="14602" max="14848" width="9.140625" style="89"/>
    <col min="14849" max="14849" width="4.7109375" style="89" customWidth="1"/>
    <col min="14850" max="14850" width="26.85546875" style="89" customWidth="1"/>
    <col min="14851" max="14851" width="9.28515625" style="89" customWidth="1"/>
    <col min="14852" max="14852" width="10.28515625" style="89" customWidth="1"/>
    <col min="14853" max="14853" width="11.85546875" style="89" customWidth="1"/>
    <col min="14854" max="14854" width="14" style="89" customWidth="1"/>
    <col min="14855" max="14855" width="12.85546875" style="89" customWidth="1"/>
    <col min="14856" max="14856" width="11" style="89" customWidth="1"/>
    <col min="14857" max="14857" width="0" style="89" hidden="1" customWidth="1"/>
    <col min="14858" max="15104" width="9.140625" style="89"/>
    <col min="15105" max="15105" width="4.7109375" style="89" customWidth="1"/>
    <col min="15106" max="15106" width="26.85546875" style="89" customWidth="1"/>
    <col min="15107" max="15107" width="9.28515625" style="89" customWidth="1"/>
    <col min="15108" max="15108" width="10.28515625" style="89" customWidth="1"/>
    <col min="15109" max="15109" width="11.85546875" style="89" customWidth="1"/>
    <col min="15110" max="15110" width="14" style="89" customWidth="1"/>
    <col min="15111" max="15111" width="12.85546875" style="89" customWidth="1"/>
    <col min="15112" max="15112" width="11" style="89" customWidth="1"/>
    <col min="15113" max="15113" width="0" style="89" hidden="1" customWidth="1"/>
    <col min="15114" max="15360" width="9.140625" style="89"/>
    <col min="15361" max="15361" width="4.7109375" style="89" customWidth="1"/>
    <col min="15362" max="15362" width="26.85546875" style="89" customWidth="1"/>
    <col min="15363" max="15363" width="9.28515625" style="89" customWidth="1"/>
    <col min="15364" max="15364" width="10.28515625" style="89" customWidth="1"/>
    <col min="15365" max="15365" width="11.85546875" style="89" customWidth="1"/>
    <col min="15366" max="15366" width="14" style="89" customWidth="1"/>
    <col min="15367" max="15367" width="12.85546875" style="89" customWidth="1"/>
    <col min="15368" max="15368" width="11" style="89" customWidth="1"/>
    <col min="15369" max="15369" width="0" style="89" hidden="1" customWidth="1"/>
    <col min="15370" max="15616" width="9.140625" style="89"/>
    <col min="15617" max="15617" width="4.7109375" style="89" customWidth="1"/>
    <col min="15618" max="15618" width="26.85546875" style="89" customWidth="1"/>
    <col min="15619" max="15619" width="9.28515625" style="89" customWidth="1"/>
    <col min="15620" max="15620" width="10.28515625" style="89" customWidth="1"/>
    <col min="15621" max="15621" width="11.85546875" style="89" customWidth="1"/>
    <col min="15622" max="15622" width="14" style="89" customWidth="1"/>
    <col min="15623" max="15623" width="12.85546875" style="89" customWidth="1"/>
    <col min="15624" max="15624" width="11" style="89" customWidth="1"/>
    <col min="15625" max="15625" width="0" style="89" hidden="1" customWidth="1"/>
    <col min="15626" max="15872" width="9.140625" style="89"/>
    <col min="15873" max="15873" width="4.7109375" style="89" customWidth="1"/>
    <col min="15874" max="15874" width="26.85546875" style="89" customWidth="1"/>
    <col min="15875" max="15875" width="9.28515625" style="89" customWidth="1"/>
    <col min="15876" max="15876" width="10.28515625" style="89" customWidth="1"/>
    <col min="15877" max="15877" width="11.85546875" style="89" customWidth="1"/>
    <col min="15878" max="15878" width="14" style="89" customWidth="1"/>
    <col min="15879" max="15879" width="12.85546875" style="89" customWidth="1"/>
    <col min="15880" max="15880" width="11" style="89" customWidth="1"/>
    <col min="15881" max="15881" width="0" style="89" hidden="1" customWidth="1"/>
    <col min="15882" max="16128" width="9.140625" style="89"/>
    <col min="16129" max="16129" width="4.7109375" style="89" customWidth="1"/>
    <col min="16130" max="16130" width="26.85546875" style="89" customWidth="1"/>
    <col min="16131" max="16131" width="9.28515625" style="89" customWidth="1"/>
    <col min="16132" max="16132" width="10.28515625" style="89" customWidth="1"/>
    <col min="16133" max="16133" width="11.85546875" style="89" customWidth="1"/>
    <col min="16134" max="16134" width="14" style="89" customWidth="1"/>
    <col min="16135" max="16135" width="12.85546875" style="89" customWidth="1"/>
    <col min="16136" max="16136" width="11" style="89" customWidth="1"/>
    <col min="16137" max="16137" width="0" style="89" hidden="1" customWidth="1"/>
    <col min="16138" max="16384" width="9.140625" style="89"/>
  </cols>
  <sheetData>
    <row r="1" spans="1:10" ht="15.75" x14ac:dyDescent="0.25">
      <c r="G1" s="90" t="s">
        <v>64</v>
      </c>
      <c r="H1" s="90"/>
    </row>
    <row r="2" spans="1:10" ht="15.75" x14ac:dyDescent="0.25">
      <c r="H2" s="90"/>
      <c r="I2" s="90"/>
      <c r="J2" s="90"/>
    </row>
    <row r="3" spans="1:10" ht="39.75" customHeight="1" x14ac:dyDescent="0.2">
      <c r="A3" s="91" t="s">
        <v>65</v>
      </c>
      <c r="B3" s="91"/>
      <c r="C3" s="91"/>
      <c r="D3" s="91"/>
      <c r="E3" s="91"/>
      <c r="F3" s="91"/>
      <c r="G3" s="91"/>
      <c r="H3" s="91"/>
    </row>
    <row r="4" spans="1:10" ht="10.5" customHeight="1" x14ac:dyDescent="0.2">
      <c r="A4" s="92"/>
      <c r="B4" s="92"/>
      <c r="C4" s="92"/>
      <c r="D4" s="92"/>
      <c r="E4" s="92"/>
      <c r="F4" s="92"/>
      <c r="G4" s="92"/>
      <c r="H4" s="92"/>
    </row>
    <row r="5" spans="1:10" ht="15" customHeight="1" x14ac:dyDescent="0.2">
      <c r="A5" s="93" t="s">
        <v>2</v>
      </c>
      <c r="B5" s="93" t="s">
        <v>66</v>
      </c>
      <c r="C5" s="94" t="s">
        <v>3</v>
      </c>
      <c r="D5" s="94" t="s">
        <v>4</v>
      </c>
      <c r="E5" s="95" t="s">
        <v>67</v>
      </c>
      <c r="F5" s="96" t="s">
        <v>68</v>
      </c>
      <c r="G5" s="96" t="s">
        <v>69</v>
      </c>
      <c r="H5" s="96" t="s">
        <v>70</v>
      </c>
      <c r="I5" s="95" t="s">
        <v>71</v>
      </c>
    </row>
    <row r="6" spans="1:10" ht="15" customHeight="1" x14ac:dyDescent="0.2">
      <c r="A6" s="93"/>
      <c r="B6" s="93"/>
      <c r="C6" s="97"/>
      <c r="D6" s="97"/>
      <c r="E6" s="95"/>
      <c r="F6" s="98"/>
      <c r="G6" s="98"/>
      <c r="H6" s="98"/>
      <c r="I6" s="95"/>
    </row>
    <row r="7" spans="1:10" ht="18" customHeight="1" x14ac:dyDescent="0.2">
      <c r="A7" s="93"/>
      <c r="B7" s="93"/>
      <c r="C7" s="97"/>
      <c r="D7" s="97"/>
      <c r="E7" s="95"/>
      <c r="F7" s="98"/>
      <c r="G7" s="98"/>
      <c r="H7" s="98"/>
      <c r="I7" s="95"/>
    </row>
    <row r="8" spans="1:10" ht="42" customHeight="1" x14ac:dyDescent="0.2">
      <c r="A8" s="93"/>
      <c r="B8" s="93"/>
      <c r="C8" s="99"/>
      <c r="D8" s="99"/>
      <c r="E8" s="95"/>
      <c r="F8" s="100"/>
      <c r="G8" s="100"/>
      <c r="H8" s="100"/>
      <c r="I8" s="95"/>
    </row>
    <row r="9" spans="1:10" ht="8.1" customHeight="1" x14ac:dyDescent="0.2">
      <c r="A9" s="101">
        <v>1</v>
      </c>
      <c r="B9" s="101">
        <v>2</v>
      </c>
      <c r="C9" s="101">
        <v>3</v>
      </c>
      <c r="D9" s="101">
        <v>4</v>
      </c>
      <c r="E9" s="101">
        <v>5</v>
      </c>
      <c r="F9" s="101">
        <v>6</v>
      </c>
      <c r="G9" s="101">
        <v>10</v>
      </c>
      <c r="H9" s="101"/>
      <c r="I9" s="101">
        <v>13</v>
      </c>
    </row>
    <row r="10" spans="1:10" ht="24.95" customHeight="1" x14ac:dyDescent="0.2">
      <c r="A10" s="102" t="s">
        <v>14</v>
      </c>
      <c r="B10" s="103" t="s">
        <v>72</v>
      </c>
      <c r="C10" s="104" t="s">
        <v>28</v>
      </c>
      <c r="D10" s="104" t="s">
        <v>29</v>
      </c>
      <c r="E10" s="105"/>
      <c r="F10" s="106">
        <v>13946</v>
      </c>
      <c r="G10" s="106">
        <v>13946</v>
      </c>
      <c r="H10" s="107"/>
      <c r="I10" s="108">
        <v>0</v>
      </c>
    </row>
    <row r="11" spans="1:10" ht="24.95" customHeight="1" x14ac:dyDescent="0.2">
      <c r="A11" s="109" t="s">
        <v>19</v>
      </c>
      <c r="B11" s="103" t="s">
        <v>73</v>
      </c>
      <c r="C11" s="104" t="s">
        <v>28</v>
      </c>
      <c r="D11" s="104" t="s">
        <v>29</v>
      </c>
      <c r="E11" s="105"/>
      <c r="F11" s="106">
        <v>640</v>
      </c>
      <c r="G11" s="106">
        <v>640</v>
      </c>
      <c r="H11" s="105"/>
      <c r="I11" s="110">
        <v>0</v>
      </c>
      <c r="J11" s="111"/>
    </row>
    <row r="12" spans="1:10" ht="24.95" customHeight="1" x14ac:dyDescent="0.2">
      <c r="A12" s="109" t="s">
        <v>22</v>
      </c>
      <c r="B12" s="103" t="s">
        <v>74</v>
      </c>
      <c r="C12" s="104" t="s">
        <v>28</v>
      </c>
      <c r="D12" s="104" t="s">
        <v>39</v>
      </c>
      <c r="E12" s="105"/>
      <c r="F12" s="106">
        <f>8220+1400</f>
        <v>9620</v>
      </c>
      <c r="G12" s="106">
        <f>8220+1400</f>
        <v>9620</v>
      </c>
      <c r="H12" s="107"/>
      <c r="I12" s="108">
        <v>0</v>
      </c>
    </row>
    <row r="13" spans="1:10" ht="24.95" customHeight="1" x14ac:dyDescent="0.2">
      <c r="A13" s="102" t="s">
        <v>27</v>
      </c>
      <c r="B13" s="112" t="s">
        <v>74</v>
      </c>
      <c r="C13" s="113" t="s">
        <v>28</v>
      </c>
      <c r="D13" s="113" t="s">
        <v>75</v>
      </c>
      <c r="E13" s="107"/>
      <c r="F13" s="114">
        <f>10000+5000</f>
        <v>15000</v>
      </c>
      <c r="G13" s="114">
        <f>10000+5000</f>
        <v>15000</v>
      </c>
      <c r="H13" s="107"/>
      <c r="I13" s="108"/>
    </row>
    <row r="14" spans="1:10" ht="24.95" customHeight="1" x14ac:dyDescent="0.2">
      <c r="A14" s="109" t="s">
        <v>76</v>
      </c>
      <c r="B14" s="103" t="s">
        <v>77</v>
      </c>
      <c r="C14" s="104" t="s">
        <v>28</v>
      </c>
      <c r="D14" s="104" t="s">
        <v>39</v>
      </c>
      <c r="E14" s="105"/>
      <c r="F14" s="106">
        <v>6440</v>
      </c>
      <c r="G14" s="106">
        <v>6440</v>
      </c>
      <c r="H14" s="105"/>
      <c r="I14" s="108">
        <v>0</v>
      </c>
    </row>
    <row r="15" spans="1:10" ht="24.95" customHeight="1" x14ac:dyDescent="0.2">
      <c r="A15" s="109" t="s">
        <v>32</v>
      </c>
      <c r="B15" s="103" t="s">
        <v>78</v>
      </c>
      <c r="C15" s="104" t="s">
        <v>28</v>
      </c>
      <c r="D15" s="104" t="s">
        <v>39</v>
      </c>
      <c r="E15" s="105"/>
      <c r="F15" s="106">
        <v>13200</v>
      </c>
      <c r="G15" s="106">
        <v>13200</v>
      </c>
      <c r="H15" s="105"/>
      <c r="I15" s="108">
        <v>0</v>
      </c>
    </row>
    <row r="16" spans="1:10" ht="24.95" customHeight="1" x14ac:dyDescent="0.2">
      <c r="A16" s="109" t="s">
        <v>34</v>
      </c>
      <c r="B16" s="103" t="s">
        <v>79</v>
      </c>
      <c r="C16" s="104" t="s">
        <v>28</v>
      </c>
      <c r="D16" s="104" t="s">
        <v>39</v>
      </c>
      <c r="E16" s="107"/>
      <c r="F16" s="106">
        <v>55300</v>
      </c>
      <c r="G16" s="106">
        <v>55300</v>
      </c>
      <c r="H16" s="107"/>
      <c r="I16" s="108">
        <v>0</v>
      </c>
    </row>
    <row r="17" spans="1:9" ht="24.95" customHeight="1" x14ac:dyDescent="0.2">
      <c r="A17" s="109" t="s">
        <v>36</v>
      </c>
      <c r="B17" s="115" t="s">
        <v>79</v>
      </c>
      <c r="C17" s="116" t="s">
        <v>80</v>
      </c>
      <c r="D17" s="116" t="s">
        <v>81</v>
      </c>
      <c r="E17" s="117"/>
      <c r="F17" s="106">
        <v>79300</v>
      </c>
      <c r="G17" s="118">
        <v>79300</v>
      </c>
      <c r="H17" s="107"/>
      <c r="I17" s="119">
        <v>0</v>
      </c>
    </row>
    <row r="18" spans="1:9" ht="24.95" customHeight="1" x14ac:dyDescent="0.2">
      <c r="A18" s="109" t="s">
        <v>38</v>
      </c>
      <c r="B18" s="103" t="s">
        <v>82</v>
      </c>
      <c r="C18" s="104" t="s">
        <v>80</v>
      </c>
      <c r="D18" s="104" t="s">
        <v>83</v>
      </c>
      <c r="E18" s="105"/>
      <c r="F18" s="106">
        <v>57500</v>
      </c>
      <c r="G18" s="106">
        <v>57500</v>
      </c>
      <c r="H18" s="105"/>
      <c r="I18" s="108">
        <v>0</v>
      </c>
    </row>
    <row r="19" spans="1:9" ht="24.95" customHeight="1" x14ac:dyDescent="0.2">
      <c r="A19" s="109" t="s">
        <v>41</v>
      </c>
      <c r="B19" s="103" t="s">
        <v>84</v>
      </c>
      <c r="C19" s="104" t="s">
        <v>80</v>
      </c>
      <c r="D19" s="104" t="s">
        <v>83</v>
      </c>
      <c r="E19" s="105"/>
      <c r="F19" s="106">
        <v>110500</v>
      </c>
      <c r="G19" s="106">
        <v>110500</v>
      </c>
      <c r="H19" s="105"/>
      <c r="I19" s="108">
        <v>0</v>
      </c>
    </row>
    <row r="20" spans="1:9" ht="24.95" customHeight="1" thickBot="1" x14ac:dyDescent="0.25">
      <c r="A20" s="109" t="s">
        <v>43</v>
      </c>
      <c r="B20" s="115" t="s">
        <v>85</v>
      </c>
      <c r="C20" s="116" t="s">
        <v>80</v>
      </c>
      <c r="D20" s="116" t="s">
        <v>86</v>
      </c>
      <c r="E20" s="120"/>
      <c r="F20" s="118">
        <v>0</v>
      </c>
      <c r="G20" s="118">
        <v>0</v>
      </c>
      <c r="H20" s="105"/>
      <c r="I20" s="119">
        <v>0</v>
      </c>
    </row>
    <row r="21" spans="1:9" s="126" customFormat="1" ht="24.95" customHeight="1" thickTop="1" thickBot="1" x14ac:dyDescent="0.25">
      <c r="A21" s="121" t="s">
        <v>87</v>
      </c>
      <c r="B21" s="122"/>
      <c r="C21" s="123"/>
      <c r="D21" s="123"/>
      <c r="E21" s="124">
        <f>SUM(E10:E20)</f>
        <v>0</v>
      </c>
      <c r="F21" s="124">
        <f>SUM(F10:F20)</f>
        <v>361446</v>
      </c>
      <c r="G21" s="124">
        <f>SUM(G10:G20)</f>
        <v>361446</v>
      </c>
      <c r="H21" s="124">
        <f>SUM(H10:H20)</f>
        <v>0</v>
      </c>
      <c r="I21" s="125">
        <f>SUM(I10:I19)</f>
        <v>0</v>
      </c>
    </row>
    <row r="22" spans="1:9" ht="12.75" customHeight="1" thickTop="1" x14ac:dyDescent="0.2"/>
    <row r="23" spans="1:9" ht="12.75" customHeight="1" x14ac:dyDescent="0.2">
      <c r="A23" s="127"/>
    </row>
    <row r="24" spans="1:9" x14ac:dyDescent="0.2">
      <c r="A24" s="127"/>
      <c r="F24" s="128"/>
    </row>
    <row r="25" spans="1:9" x14ac:dyDescent="0.2">
      <c r="A25" s="127"/>
      <c r="F25" s="128"/>
    </row>
    <row r="26" spans="1:9" x14ac:dyDescent="0.2">
      <c r="A26" s="127"/>
      <c r="F26" s="128"/>
    </row>
  </sheetData>
  <mergeCells count="13">
    <mergeCell ref="H5:H8"/>
    <mergeCell ref="I5:I8"/>
    <mergeCell ref="A21:B21"/>
    <mergeCell ref="G1:H1"/>
    <mergeCell ref="H2:J2"/>
    <mergeCell ref="A3:H3"/>
    <mergeCell ref="A5:A8"/>
    <mergeCell ref="B5:B8"/>
    <mergeCell ref="C5:C8"/>
    <mergeCell ref="D5:D8"/>
    <mergeCell ref="E5:E8"/>
    <mergeCell ref="F5:F8"/>
    <mergeCell ref="G5:G8"/>
  </mergeCells>
  <printOptions horizontalCentered="1"/>
  <pageMargins left="0.43307086614173229" right="0.43307086614173229" top="0.39370078740157483" bottom="0.27559055118110237" header="0.35433070866141736" footer="0.27559055118110237"/>
  <pageSetup paperSize="9" scale="110" firstPageNumber="24" orientation="landscape" useFirstPageNumber="1" r:id="rId1"/>
  <headerFooter alignWithMargins="0">
    <oddHeader xml:space="preserve">&amp;R&amp;9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zał nr 1</vt:lpstr>
      <vt:lpstr>zał nr 2</vt:lpstr>
      <vt:lpstr>zał nr 3</vt:lpstr>
      <vt:lpstr>zał nr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</dc:creator>
  <cp:lastModifiedBy>Ela</cp:lastModifiedBy>
  <dcterms:created xsi:type="dcterms:W3CDTF">2013-06-28T07:46:14Z</dcterms:created>
  <dcterms:modified xsi:type="dcterms:W3CDTF">2013-06-28T07:48:16Z</dcterms:modified>
</cp:coreProperties>
</file>