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<sst xmlns="http://schemas.openxmlformats.org/spreadsheetml/2006/main" count="56" uniqueCount="48">
  <si>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Klasyf.budżet.</t>
  </si>
  <si>
    <t>Dział</t>
  </si>
  <si>
    <t>Razem</t>
  </si>
  <si>
    <t xml:space="preserve">Przychody </t>
  </si>
  <si>
    <t>Wydatki</t>
  </si>
  <si>
    <t>w tym</t>
  </si>
  <si>
    <t>razem</t>
  </si>
  <si>
    <t>pozostałe</t>
  </si>
  <si>
    <t xml:space="preserve">Nazwa </t>
  </si>
  <si>
    <t>jednostki</t>
  </si>
  <si>
    <t>organizacyjnej</t>
  </si>
  <si>
    <t>wynagr.</t>
  </si>
  <si>
    <t>i pochod.</t>
  </si>
  <si>
    <t>ZSZ Szprotawa</t>
  </si>
  <si>
    <t>Rozdz.</t>
  </si>
  <si>
    <t>ustawy o finansach publicznych</t>
  </si>
  <si>
    <t>w tym : na podstawie art..21 ust. 1</t>
  </si>
  <si>
    <t>pkt 1</t>
  </si>
  <si>
    <t>pkt 2</t>
  </si>
  <si>
    <t>pkt 3</t>
  </si>
  <si>
    <t>pkt 4</t>
  </si>
  <si>
    <t>początku</t>
  </si>
  <si>
    <t>roku</t>
  </si>
  <si>
    <t>Stan na</t>
  </si>
  <si>
    <t xml:space="preserve">Stan na </t>
  </si>
  <si>
    <t>koniec</t>
  </si>
  <si>
    <t>ZST-H Żagań</t>
  </si>
  <si>
    <t>ZSR CKU Szprotawa</t>
  </si>
  <si>
    <t>ZSM Żagań</t>
  </si>
  <si>
    <t>SOSW Szprotawa</t>
  </si>
  <si>
    <t>SOSW Żagań</t>
  </si>
  <si>
    <t>Komenda Straży Pożarnej</t>
  </si>
  <si>
    <t>754</t>
  </si>
  <si>
    <t>75411</t>
  </si>
  <si>
    <t>ZSO Żagań</t>
  </si>
  <si>
    <t>80130</t>
  </si>
  <si>
    <t>PPP Żagań</t>
  </si>
  <si>
    <t>854</t>
  </si>
  <si>
    <t>85406</t>
  </si>
  <si>
    <t>Rady Powiatu Żagańskiego</t>
  </si>
  <si>
    <t>Powiatowy Zarząd Dróg</t>
  </si>
  <si>
    <t>600</t>
  </si>
  <si>
    <t>60014</t>
  </si>
  <si>
    <t>Plan przychodów i wydatków środków specjalnych na rok 2004</t>
  </si>
  <si>
    <t>ZSP Szprotawa</t>
  </si>
  <si>
    <t>ZSP Iłowa</t>
  </si>
  <si>
    <t>Załącznik nr 5</t>
  </si>
  <si>
    <t>uchwały budżetowej na rok 2004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</si>
</sst>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4" fontId="1" fillId="0" borderId="7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0" fontId="1" fillId="0" borderId="23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4" fontId="2" fillId="0" borderId="22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75" zoomScaleNormal="75" workbookViewId="0" topLeftCell="A1">
      <selection activeCell="J2" sqref="J2"/>
    </sheetView>
  </sheetViews>
  <sheetFormatPr defaultColWidth="9.00390625" defaultRowHeight="12.75"/>
  <cols>
    <col min="1" max="1" width="27.75390625" style="1" customWidth="1"/>
    <col min="2" max="2" width="5.125" style="1" customWidth="1"/>
    <col min="3" max="3" width="6.75390625" style="1" customWidth="1"/>
    <col min="4" max="4" width="12.875" style="2" customWidth="1"/>
    <col min="5" max="5" width="11.125" style="1" customWidth="1"/>
    <col min="6" max="6" width="13.125" style="1" customWidth="1"/>
    <col min="7" max="7" width="9.625" style="1" customWidth="1"/>
    <col min="8" max="8" width="4.625" style="1" customWidth="1"/>
    <col min="9" max="9" width="4.375" style="1" customWidth="1"/>
    <col min="10" max="10" width="13.125" style="1" customWidth="1"/>
    <col min="11" max="11" width="10.125" style="1" customWidth="1"/>
    <col min="12" max="12" width="13.125" style="1" customWidth="1"/>
    <col min="13" max="13" width="11.75390625" style="1" customWidth="1"/>
    <col min="14" max="16384" width="9.125" style="1" customWidth="1"/>
  </cols>
  <sheetData>
    <row r="1" ht="12.75">
      <c r="J1" s="3" t="s">
        <v>46</v>
      </c>
    </row>
    <row r="3" ht="12.75">
      <c r="J3" s="1" t="s">
        <v>47</v>
      </c>
    </row>
    <row r="4" ht="12.75">
      <c r="J4" s="1" t="s">
        <v>39</v>
      </c>
    </row>
    <row r="6" ht="18.75">
      <c r="B6" s="4" t="s">
        <v>43</v>
      </c>
    </row>
    <row r="7" ht="19.5" customHeight="1" thickBot="1"/>
    <row r="8" spans="1:13" ht="13.5" thickBot="1">
      <c r="A8" s="5" t="s">
        <v>8</v>
      </c>
      <c r="B8" s="65" t="s">
        <v>0</v>
      </c>
      <c r="C8" s="66"/>
      <c r="D8" s="68" t="s">
        <v>3</v>
      </c>
      <c r="E8" s="68"/>
      <c r="F8" s="68"/>
      <c r="G8" s="68"/>
      <c r="H8" s="68"/>
      <c r="I8" s="69"/>
      <c r="J8" s="70" t="s">
        <v>4</v>
      </c>
      <c r="K8" s="68"/>
      <c r="L8" s="68"/>
      <c r="M8" s="69"/>
    </row>
    <row r="9" spans="1:13" ht="12.75">
      <c r="A9" s="8" t="s">
        <v>9</v>
      </c>
      <c r="B9" s="9"/>
      <c r="C9" s="10"/>
      <c r="D9" s="11"/>
      <c r="E9" s="12"/>
      <c r="F9" s="67" t="s">
        <v>16</v>
      </c>
      <c r="G9" s="67"/>
      <c r="H9" s="67"/>
      <c r="I9" s="67"/>
      <c r="J9" s="12"/>
      <c r="K9" s="13" t="s">
        <v>5</v>
      </c>
      <c r="L9" s="14"/>
      <c r="M9" s="15" t="s">
        <v>24</v>
      </c>
    </row>
    <row r="10" spans="1:13" ht="12.75">
      <c r="A10" s="8" t="s">
        <v>10</v>
      </c>
      <c r="B10" s="16"/>
      <c r="C10" s="17"/>
      <c r="D10" s="18" t="s">
        <v>2</v>
      </c>
      <c r="E10" s="16" t="s">
        <v>23</v>
      </c>
      <c r="F10" s="19" t="s">
        <v>15</v>
      </c>
      <c r="G10" s="19"/>
      <c r="H10" s="19"/>
      <c r="I10" s="19"/>
      <c r="J10" s="16" t="s">
        <v>6</v>
      </c>
      <c r="K10" s="20" t="s">
        <v>11</v>
      </c>
      <c r="L10" s="21"/>
      <c r="M10" s="22" t="s">
        <v>25</v>
      </c>
    </row>
    <row r="11" spans="1:13" ht="12.75">
      <c r="A11" s="23"/>
      <c r="B11" s="24" t="s">
        <v>1</v>
      </c>
      <c r="C11" s="25" t="s">
        <v>14</v>
      </c>
      <c r="D11" s="26"/>
      <c r="E11" s="16" t="s">
        <v>21</v>
      </c>
      <c r="F11" s="21"/>
      <c r="G11" s="21"/>
      <c r="H11" s="21"/>
      <c r="I11" s="27"/>
      <c r="J11" s="16"/>
      <c r="K11" s="28" t="s">
        <v>12</v>
      </c>
      <c r="L11" s="16" t="s">
        <v>7</v>
      </c>
      <c r="M11" s="22" t="s">
        <v>22</v>
      </c>
    </row>
    <row r="12" spans="1:13" ht="12.75">
      <c r="A12" s="23"/>
      <c r="B12" s="24"/>
      <c r="C12" s="25"/>
      <c r="D12" s="26"/>
      <c r="E12" s="16" t="s">
        <v>22</v>
      </c>
      <c r="F12" s="25" t="s">
        <v>17</v>
      </c>
      <c r="G12" s="24" t="s">
        <v>18</v>
      </c>
      <c r="H12" s="24" t="s">
        <v>19</v>
      </c>
      <c r="I12" s="29" t="s">
        <v>20</v>
      </c>
      <c r="J12" s="16"/>
      <c r="K12" s="19"/>
      <c r="L12" s="16"/>
      <c r="M12" s="22"/>
    </row>
    <row r="13" spans="1:13" ht="13.5" thickBot="1">
      <c r="A13" s="30"/>
      <c r="B13" s="31"/>
      <c r="C13" s="32"/>
      <c r="D13" s="33"/>
      <c r="E13" s="34"/>
      <c r="F13" s="35"/>
      <c r="G13" s="34"/>
      <c r="H13" s="34"/>
      <c r="I13" s="36"/>
      <c r="J13" s="34"/>
      <c r="K13" s="36"/>
      <c r="L13" s="34"/>
      <c r="M13" s="37"/>
    </row>
    <row r="14" spans="1:13" s="41" customFormat="1" ht="13.5" thickBot="1">
      <c r="A14" s="38">
        <v>1</v>
      </c>
      <c r="B14" s="39">
        <v>2</v>
      </c>
      <c r="C14" s="39">
        <v>3</v>
      </c>
      <c r="D14" s="40">
        <v>4</v>
      </c>
      <c r="E14" s="39">
        <v>5</v>
      </c>
      <c r="F14" s="39">
        <v>6</v>
      </c>
      <c r="G14" s="39">
        <v>7</v>
      </c>
      <c r="H14" s="39">
        <v>8</v>
      </c>
      <c r="I14" s="6">
        <v>9</v>
      </c>
      <c r="J14" s="39">
        <v>10</v>
      </c>
      <c r="K14" s="39">
        <v>11</v>
      </c>
      <c r="L14" s="39">
        <v>12</v>
      </c>
      <c r="M14" s="7">
        <v>13</v>
      </c>
    </row>
    <row r="15" spans="1:13" ht="12.75">
      <c r="A15" s="42"/>
      <c r="B15" s="24"/>
      <c r="C15" s="24"/>
      <c r="D15" s="43"/>
      <c r="E15" s="16"/>
      <c r="F15" s="12"/>
      <c r="G15" s="12"/>
      <c r="H15" s="12"/>
      <c r="I15" s="17"/>
      <c r="J15" s="16"/>
      <c r="K15" s="16"/>
      <c r="L15" s="16"/>
      <c r="M15" s="44"/>
    </row>
    <row r="16" spans="1:13" ht="12.75">
      <c r="A16" s="42" t="s">
        <v>40</v>
      </c>
      <c r="B16" s="45" t="s">
        <v>41</v>
      </c>
      <c r="C16" s="45" t="s">
        <v>42</v>
      </c>
      <c r="D16" s="46">
        <f aca="true" t="shared" si="0" ref="D16:D32">E16+F16+G16</f>
        <v>50000</v>
      </c>
      <c r="E16" s="46">
        <v>20000</v>
      </c>
      <c r="F16" s="46">
        <v>30000</v>
      </c>
      <c r="G16" s="47"/>
      <c r="H16" s="16"/>
      <c r="I16" s="17"/>
      <c r="J16" s="46">
        <f aca="true" t="shared" si="1" ref="J16:J32">K16+L16+M16</f>
        <v>50000</v>
      </c>
      <c r="K16" s="46"/>
      <c r="L16" s="46">
        <v>50000</v>
      </c>
      <c r="M16" s="48">
        <v>0</v>
      </c>
    </row>
    <row r="17" spans="1:13" ht="12.75">
      <c r="A17" s="42" t="s">
        <v>31</v>
      </c>
      <c r="B17" s="45" t="s">
        <v>32</v>
      </c>
      <c r="C17" s="45" t="s">
        <v>33</v>
      </c>
      <c r="D17" s="46">
        <f t="shared" si="0"/>
        <v>50000</v>
      </c>
      <c r="E17" s="46">
        <v>0</v>
      </c>
      <c r="F17" s="46">
        <v>0</v>
      </c>
      <c r="G17" s="47">
        <v>50000</v>
      </c>
      <c r="H17" s="16"/>
      <c r="I17" s="17"/>
      <c r="J17" s="46">
        <f t="shared" si="1"/>
        <v>50000</v>
      </c>
      <c r="K17" s="46"/>
      <c r="L17" s="46">
        <v>50000</v>
      </c>
      <c r="M17" s="48">
        <v>0</v>
      </c>
    </row>
    <row r="18" spans="1:13" s="55" customFormat="1" ht="12.75">
      <c r="A18" s="49" t="s">
        <v>34</v>
      </c>
      <c r="B18" s="50">
        <v>801</v>
      </c>
      <c r="C18" s="50">
        <v>80120</v>
      </c>
      <c r="D18" s="51">
        <f t="shared" si="0"/>
        <v>210000</v>
      </c>
      <c r="E18" s="51">
        <v>17000</v>
      </c>
      <c r="F18" s="51">
        <v>162500</v>
      </c>
      <c r="G18" s="52">
        <v>30500</v>
      </c>
      <c r="H18" s="51"/>
      <c r="I18" s="53"/>
      <c r="J18" s="51">
        <f t="shared" si="1"/>
        <v>210000</v>
      </c>
      <c r="K18" s="51">
        <v>31750</v>
      </c>
      <c r="L18" s="51">
        <v>170670</v>
      </c>
      <c r="M18" s="54">
        <v>7580</v>
      </c>
    </row>
    <row r="19" spans="1:13" s="55" customFormat="1" ht="12.75">
      <c r="A19" s="49" t="s">
        <v>44</v>
      </c>
      <c r="B19" s="50">
        <v>801</v>
      </c>
      <c r="C19" s="50">
        <v>80120</v>
      </c>
      <c r="D19" s="51">
        <f t="shared" si="0"/>
        <v>18390</v>
      </c>
      <c r="E19" s="51">
        <v>1759</v>
      </c>
      <c r="F19" s="51">
        <v>16631</v>
      </c>
      <c r="G19" s="52"/>
      <c r="H19" s="51"/>
      <c r="I19" s="53"/>
      <c r="J19" s="51">
        <f t="shared" si="1"/>
        <v>18390</v>
      </c>
      <c r="K19" s="51"/>
      <c r="L19" s="51">
        <v>14400</v>
      </c>
      <c r="M19" s="54">
        <v>3990</v>
      </c>
    </row>
    <row r="20" spans="1:13" ht="12.75">
      <c r="A20" s="42" t="s">
        <v>13</v>
      </c>
      <c r="B20" s="45">
        <v>801</v>
      </c>
      <c r="C20" s="45">
        <v>80130</v>
      </c>
      <c r="D20" s="46">
        <f t="shared" si="0"/>
        <v>64000</v>
      </c>
      <c r="E20" s="46">
        <v>2500</v>
      </c>
      <c r="F20" s="46">
        <v>26500</v>
      </c>
      <c r="G20" s="47">
        <v>35000</v>
      </c>
      <c r="H20" s="46"/>
      <c r="I20" s="56"/>
      <c r="J20" s="46">
        <f t="shared" si="1"/>
        <v>64000</v>
      </c>
      <c r="K20" s="46">
        <v>800</v>
      </c>
      <c r="L20" s="46">
        <v>60700</v>
      </c>
      <c r="M20" s="48">
        <v>2500</v>
      </c>
    </row>
    <row r="21" spans="1:13" s="55" customFormat="1" ht="12.75">
      <c r="A21" s="49" t="s">
        <v>45</v>
      </c>
      <c r="B21" s="50">
        <v>801</v>
      </c>
      <c r="C21" s="50" t="s">
        <v>35</v>
      </c>
      <c r="D21" s="51">
        <f t="shared" si="0"/>
        <v>111000</v>
      </c>
      <c r="E21" s="51">
        <v>1500</v>
      </c>
      <c r="F21" s="51">
        <v>94500</v>
      </c>
      <c r="G21" s="52">
        <v>15000</v>
      </c>
      <c r="H21" s="51"/>
      <c r="I21" s="53"/>
      <c r="J21" s="51">
        <f t="shared" si="1"/>
        <v>111000</v>
      </c>
      <c r="K21" s="51">
        <v>450</v>
      </c>
      <c r="L21" s="51">
        <v>109550</v>
      </c>
      <c r="M21" s="54">
        <v>1000</v>
      </c>
    </row>
    <row r="22" spans="1:13" ht="12.75">
      <c r="A22" s="42" t="s">
        <v>26</v>
      </c>
      <c r="B22" s="45">
        <v>801</v>
      </c>
      <c r="C22" s="45">
        <v>80130</v>
      </c>
      <c r="D22" s="46">
        <f t="shared" si="0"/>
        <v>92600</v>
      </c>
      <c r="E22" s="46">
        <v>6000</v>
      </c>
      <c r="F22" s="46">
        <v>86600</v>
      </c>
      <c r="G22" s="47"/>
      <c r="H22" s="46"/>
      <c r="I22" s="56"/>
      <c r="J22" s="46">
        <f t="shared" si="1"/>
        <v>92600</v>
      </c>
      <c r="K22" s="46"/>
      <c r="L22" s="46">
        <v>92600</v>
      </c>
      <c r="M22" s="48">
        <v>0</v>
      </c>
    </row>
    <row r="23" spans="1:13" ht="12.75">
      <c r="A23" s="42" t="s">
        <v>27</v>
      </c>
      <c r="B23" s="45">
        <v>801</v>
      </c>
      <c r="C23" s="45" t="s">
        <v>35</v>
      </c>
      <c r="D23" s="46">
        <f t="shared" si="0"/>
        <v>134000</v>
      </c>
      <c r="E23" s="46">
        <v>13437</v>
      </c>
      <c r="F23" s="46">
        <v>119063</v>
      </c>
      <c r="G23" s="47">
        <v>1500</v>
      </c>
      <c r="H23" s="46"/>
      <c r="I23" s="56"/>
      <c r="J23" s="46">
        <f t="shared" si="1"/>
        <v>134000</v>
      </c>
      <c r="K23" s="46"/>
      <c r="L23" s="46">
        <v>120000</v>
      </c>
      <c r="M23" s="48">
        <v>14000</v>
      </c>
    </row>
    <row r="24" spans="1:13" ht="12.75">
      <c r="A24" s="42" t="s">
        <v>28</v>
      </c>
      <c r="B24" s="45">
        <v>801</v>
      </c>
      <c r="C24" s="45">
        <v>80130</v>
      </c>
      <c r="D24" s="46">
        <f t="shared" si="0"/>
        <v>138000</v>
      </c>
      <c r="E24" s="46">
        <v>500</v>
      </c>
      <c r="F24" s="46">
        <v>137500</v>
      </c>
      <c r="G24" s="47"/>
      <c r="H24" s="46"/>
      <c r="I24" s="56"/>
      <c r="J24" s="46">
        <f t="shared" si="1"/>
        <v>138000</v>
      </c>
      <c r="K24" s="46"/>
      <c r="L24" s="46">
        <v>137500</v>
      </c>
      <c r="M24" s="48">
        <v>500</v>
      </c>
    </row>
    <row r="25" spans="1:13" s="55" customFormat="1" ht="12.75">
      <c r="A25" s="49" t="s">
        <v>29</v>
      </c>
      <c r="B25" s="50">
        <v>854</v>
      </c>
      <c r="C25" s="50">
        <v>85403</v>
      </c>
      <c r="D25" s="51">
        <f t="shared" si="0"/>
        <v>66018</v>
      </c>
      <c r="E25" s="51">
        <v>18</v>
      </c>
      <c r="F25" s="51">
        <v>26000</v>
      </c>
      <c r="G25" s="52">
        <v>40000</v>
      </c>
      <c r="H25" s="51"/>
      <c r="I25" s="53"/>
      <c r="J25" s="51">
        <f t="shared" si="1"/>
        <v>66018</v>
      </c>
      <c r="K25" s="51"/>
      <c r="L25" s="51">
        <v>62000</v>
      </c>
      <c r="M25" s="54">
        <v>4018</v>
      </c>
    </row>
    <row r="26" spans="1:13" ht="12.75">
      <c r="A26" s="42" t="s">
        <v>30</v>
      </c>
      <c r="B26" s="45">
        <v>854</v>
      </c>
      <c r="C26" s="45">
        <v>85403</v>
      </c>
      <c r="D26" s="46">
        <f t="shared" si="0"/>
        <v>80800</v>
      </c>
      <c r="E26" s="46">
        <v>39380</v>
      </c>
      <c r="F26" s="46">
        <v>39420</v>
      </c>
      <c r="G26" s="47">
        <v>2000</v>
      </c>
      <c r="H26" s="46"/>
      <c r="I26" s="56"/>
      <c r="J26" s="46">
        <f t="shared" si="1"/>
        <v>80800</v>
      </c>
      <c r="K26" s="46"/>
      <c r="L26" s="46">
        <v>80800</v>
      </c>
      <c r="M26" s="48">
        <v>0</v>
      </c>
    </row>
    <row r="27" spans="1:13" ht="12.75">
      <c r="A27" s="42" t="s">
        <v>36</v>
      </c>
      <c r="B27" s="45" t="s">
        <v>37</v>
      </c>
      <c r="C27" s="45" t="s">
        <v>38</v>
      </c>
      <c r="D27" s="46">
        <f t="shared" si="0"/>
        <v>9</v>
      </c>
      <c r="E27" s="46">
        <v>8</v>
      </c>
      <c r="F27" s="46">
        <v>1</v>
      </c>
      <c r="G27" s="47"/>
      <c r="H27" s="46"/>
      <c r="I27" s="56"/>
      <c r="J27" s="46">
        <f t="shared" si="1"/>
        <v>9</v>
      </c>
      <c r="K27" s="46"/>
      <c r="L27" s="46">
        <v>0</v>
      </c>
      <c r="M27" s="48">
        <v>9</v>
      </c>
    </row>
    <row r="28" spans="1:13" s="55" customFormat="1" ht="12.75">
      <c r="A28" s="49" t="s">
        <v>45</v>
      </c>
      <c r="B28" s="50">
        <v>854</v>
      </c>
      <c r="C28" s="50">
        <v>85410</v>
      </c>
      <c r="D28" s="51">
        <f t="shared" si="0"/>
        <v>44650</v>
      </c>
      <c r="E28" s="51">
        <v>250</v>
      </c>
      <c r="F28" s="51">
        <v>44400</v>
      </c>
      <c r="G28" s="52"/>
      <c r="H28" s="51"/>
      <c r="I28" s="53"/>
      <c r="J28" s="51">
        <f t="shared" si="1"/>
        <v>44650</v>
      </c>
      <c r="K28" s="51"/>
      <c r="L28" s="51">
        <v>44400</v>
      </c>
      <c r="M28" s="54">
        <v>250</v>
      </c>
    </row>
    <row r="29" spans="1:13" ht="12.75">
      <c r="A29" s="42" t="s">
        <v>26</v>
      </c>
      <c r="B29" s="45">
        <v>854</v>
      </c>
      <c r="C29" s="45">
        <v>85410</v>
      </c>
      <c r="D29" s="46">
        <f t="shared" si="0"/>
        <v>80963</v>
      </c>
      <c r="E29" s="46">
        <v>27203</v>
      </c>
      <c r="F29" s="46">
        <v>53760</v>
      </c>
      <c r="G29" s="47"/>
      <c r="H29" s="46"/>
      <c r="I29" s="56"/>
      <c r="J29" s="46">
        <f t="shared" si="1"/>
        <v>80963</v>
      </c>
      <c r="K29" s="46"/>
      <c r="L29" s="46">
        <v>53760</v>
      </c>
      <c r="M29" s="48">
        <v>27203</v>
      </c>
    </row>
    <row r="30" spans="1:13" ht="12.75">
      <c r="A30" s="42" t="s">
        <v>27</v>
      </c>
      <c r="B30" s="45">
        <v>854</v>
      </c>
      <c r="C30" s="45">
        <v>85410</v>
      </c>
      <c r="D30" s="46">
        <f t="shared" si="0"/>
        <v>54000</v>
      </c>
      <c r="E30" s="46">
        <v>7000</v>
      </c>
      <c r="F30" s="46">
        <v>47000</v>
      </c>
      <c r="G30" s="47"/>
      <c r="H30" s="46"/>
      <c r="I30" s="56"/>
      <c r="J30" s="46">
        <f t="shared" si="1"/>
        <v>54000</v>
      </c>
      <c r="K30" s="46"/>
      <c r="L30" s="46">
        <v>47000</v>
      </c>
      <c r="M30" s="48">
        <v>7000</v>
      </c>
    </row>
    <row r="31" spans="1:13" ht="12.75">
      <c r="A31" s="42" t="s">
        <v>13</v>
      </c>
      <c r="B31" s="45">
        <v>854</v>
      </c>
      <c r="C31" s="45">
        <v>85410</v>
      </c>
      <c r="D31" s="46">
        <f t="shared" si="0"/>
        <v>70000</v>
      </c>
      <c r="E31" s="46">
        <v>20000</v>
      </c>
      <c r="F31" s="46">
        <v>50000</v>
      </c>
      <c r="G31" s="47"/>
      <c r="H31" s="46"/>
      <c r="I31" s="56"/>
      <c r="J31" s="46">
        <f t="shared" si="1"/>
        <v>70000</v>
      </c>
      <c r="K31" s="46"/>
      <c r="L31" s="46">
        <v>50000</v>
      </c>
      <c r="M31" s="48">
        <v>20000</v>
      </c>
    </row>
    <row r="32" spans="1:13" ht="12.75">
      <c r="A32" s="42" t="s">
        <v>26</v>
      </c>
      <c r="B32" s="45">
        <v>854</v>
      </c>
      <c r="C32" s="45">
        <v>85417</v>
      </c>
      <c r="D32" s="46">
        <f t="shared" si="0"/>
        <v>70000</v>
      </c>
      <c r="E32" s="46">
        <v>0</v>
      </c>
      <c r="F32" s="46">
        <v>70000</v>
      </c>
      <c r="G32" s="47"/>
      <c r="H32" s="46"/>
      <c r="I32" s="56"/>
      <c r="J32" s="46">
        <f t="shared" si="1"/>
        <v>70000</v>
      </c>
      <c r="K32" s="46"/>
      <c r="L32" s="46">
        <v>70000</v>
      </c>
      <c r="M32" s="48">
        <v>0</v>
      </c>
    </row>
    <row r="33" spans="1:13" ht="15.75" customHeight="1" thickBot="1">
      <c r="A33" s="42"/>
      <c r="B33" s="24"/>
      <c r="C33" s="24"/>
      <c r="D33" s="46"/>
      <c r="E33" s="46"/>
      <c r="F33" s="46"/>
      <c r="G33" s="47"/>
      <c r="H33" s="46"/>
      <c r="I33" s="56"/>
      <c r="J33" s="46"/>
      <c r="K33" s="46"/>
      <c r="L33" s="46"/>
      <c r="M33" s="57"/>
    </row>
    <row r="34" spans="1:13" s="3" customFormat="1" ht="18.75" customHeight="1" thickBot="1">
      <c r="A34" s="58" t="s">
        <v>2</v>
      </c>
      <c r="B34" s="59"/>
      <c r="C34" s="59"/>
      <c r="D34" s="60">
        <f>SUM(D16:D33)</f>
        <v>1334430</v>
      </c>
      <c r="E34" s="60">
        <f>SUM(E16:E33)</f>
        <v>156555</v>
      </c>
      <c r="F34" s="60">
        <f>SUM(F16:F33)</f>
        <v>1003875</v>
      </c>
      <c r="G34" s="61">
        <f>SUM(G16:G33)</f>
        <v>174000</v>
      </c>
      <c r="H34" s="62"/>
      <c r="I34" s="63"/>
      <c r="J34" s="60">
        <f>SUM(J16:J33)</f>
        <v>1334430</v>
      </c>
      <c r="K34" s="60">
        <f>SUM(K16:K33)</f>
        <v>33000</v>
      </c>
      <c r="L34" s="60">
        <f>SUM(L16:L33)</f>
        <v>1213380</v>
      </c>
      <c r="M34" s="64">
        <f>SUM(M16:M32)</f>
        <v>88050</v>
      </c>
    </row>
  </sheetData>
  <mergeCells count="4">
    <mergeCell ref="B8:C8"/>
    <mergeCell ref="F9:I9"/>
    <mergeCell ref="D8:I8"/>
    <mergeCell ref="J8:M8"/>
  </mergeCells>
  <printOptions/>
  <pageMargins left="0.31496062992125984" right="0.35433070866141736" top="0.8267716535433072" bottom="0.6692913385826772" header="0.5118110236220472" footer="0.5118110236220472"/>
  <pageSetup firstPageNumber="13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Skarbnik</cp:lastModifiedBy>
  <cp:lastPrinted>2003-12-19T09:58:10Z</cp:lastPrinted>
  <dcterms:created xsi:type="dcterms:W3CDTF">1999-03-01T16:04:39Z</dcterms:created>
  <dcterms:modified xsi:type="dcterms:W3CDTF">2003-12-19T09:58:23Z</dcterms:modified>
  <cp:category/>
  <cp:version/>
  <cp:contentType/>
  <cp:contentStatus/>
</cp:coreProperties>
</file>